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Precios Celulares\"/>
    </mc:Choice>
  </mc:AlternateContent>
  <bookViews>
    <workbookView showSheetTabs="0" xWindow="0" yWindow="0" windowWidth="19200" windowHeight="7860" tabRatio="863"/>
  </bookViews>
  <sheets>
    <sheet name="Indice" sheetId="4" r:id="rId1"/>
    <sheet name="S6Edge64" sheetId="6" r:id="rId2"/>
    <sheet name="S6Edge32" sheetId="5" r:id="rId3"/>
    <sheet name="HTCM9" sheetId="7" r:id="rId4"/>
    <sheet name="Z3" sheetId="8" r:id="rId5"/>
    <sheet name="Iphone6+" sheetId="9" r:id="rId6"/>
    <sheet name="Iphone6" sheetId="10" r:id="rId7"/>
    <sheet name="Note4" sheetId="11" r:id="rId8"/>
    <sheet name="Note5" sheetId="12" r:id="rId9"/>
    <sheet name="2520" sheetId="13" r:id="rId10"/>
    <sheet name="Tableta7" sheetId="14" r:id="rId11"/>
    <sheet name="SurfacePro3" sheetId="15" r:id="rId12"/>
  </sheets>
  <definedNames>
    <definedName name="_xlnm.Print_Area" localSheetId="0">Indice!$A:$G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5" l="1"/>
  <c r="D5" i="14"/>
  <c r="D5" i="13"/>
  <c r="C16" i="12"/>
  <c r="C17" i="12" s="1"/>
  <c r="D12" i="4" s="1"/>
  <c r="C16" i="11"/>
  <c r="C17" i="11" s="1"/>
  <c r="D11" i="4" s="1"/>
  <c r="D10" i="4"/>
  <c r="C15" i="10"/>
  <c r="C16" i="10" s="1"/>
  <c r="C15" i="9"/>
  <c r="C16" i="9" s="1"/>
  <c r="D9" i="4" s="1"/>
  <c r="C15" i="8"/>
  <c r="C16" i="8" s="1"/>
  <c r="D8" i="4" s="1"/>
  <c r="C15" i="7"/>
  <c r="C16" i="7" s="1"/>
  <c r="D7" i="4" s="1"/>
  <c r="C15" i="5"/>
  <c r="C15" i="6"/>
  <c r="C16" i="6" l="1"/>
  <c r="D5" i="4" s="1"/>
  <c r="C16" i="5" l="1"/>
  <c r="D6" i="4" s="1"/>
  <c r="D17" i="4"/>
  <c r="D16" i="4"/>
  <c r="D15" i="4"/>
</calcChain>
</file>

<file path=xl/sharedStrings.xml><?xml version="1.0" encoding="utf-8"?>
<sst xmlns="http://schemas.openxmlformats.org/spreadsheetml/2006/main" count="290" uniqueCount="138">
  <si>
    <t>Samsung Galaxy S6 edge 32 GB</t>
  </si>
  <si>
    <t>Samsung Galaxy S6 edge 64 GB</t>
  </si>
  <si>
    <t>OS</t>
  </si>
  <si>
    <t>Android OS, v5.0.2 (Lollipop), upgradable to v5.1.1 (Lollipop)</t>
  </si>
  <si>
    <t>Chipset</t>
  </si>
  <si>
    <t>Exynos 7420</t>
  </si>
  <si>
    <t>CPU</t>
  </si>
  <si>
    <t>Quad-core 1.5 GHz Cortex-A53 &amp; Quad-core 2.1 GHz Cortex-A57</t>
  </si>
  <si>
    <t>GPU</t>
  </si>
  <si>
    <t>Mali-T760MP8</t>
  </si>
  <si>
    <t>64 GB</t>
  </si>
  <si>
    <t>Apple iPhone 6</t>
  </si>
  <si>
    <t>4.7 inches</t>
  </si>
  <si>
    <t>Su hermoso diseño curvo lo convierte en el S6 más deseable</t>
  </si>
  <si>
    <t>La pantalla envolvente del Samsung Galaxy S6 Edge transforma un teléfono atractivo en el mejor diseño en la historia de Samsung.</t>
  </si>
  <si>
    <t>5.1 inches</t>
  </si>
  <si>
    <t>1440 x 2560 pixels</t>
  </si>
  <si>
    <t xml:space="preserve">Cámara </t>
  </si>
  <si>
    <t>16 MP, 2988 x 5312 pixels,</t>
  </si>
  <si>
    <t>Memoria</t>
  </si>
  <si>
    <t>Pantalla</t>
  </si>
  <si>
    <t xml:space="preserve">Resolución </t>
  </si>
  <si>
    <t>32 GB</t>
  </si>
  <si>
    <t xml:space="preserve">Colores </t>
  </si>
  <si>
    <t>Blanco Perlado, Negro Zafiro, Oro Platino, Verde Esmeralda</t>
  </si>
  <si>
    <t xml:space="preserve">Precio </t>
  </si>
  <si>
    <t>Negro Zafiro</t>
  </si>
  <si>
    <t>SHTC uno M9</t>
  </si>
  <si>
    <t>También conocido como HTC M9, HTC Uno Hima</t>
  </si>
  <si>
    <t>Diseño premium por dentro y por fuera: software de localización inteligente para ofrecerte toda la información basada en el lugar en donde estés en cada momento. Diseño sin rival con bordes metálicos en dos tonos…</t>
  </si>
  <si>
    <t>32 GB, 3 GB de RAM - microSD, hasta 128 GB</t>
  </si>
  <si>
    <t>5.0 pulgadas</t>
  </si>
  <si>
    <t>1080 x 1920 píxeles</t>
  </si>
  <si>
    <t>20 MP, 5376 x 3752 pixels</t>
  </si>
  <si>
    <t>Android OS, v5.0 (Lollipop), ampliable a v5.1 (Lollipop)</t>
  </si>
  <si>
    <t>Qualcomm MSM8994 Snapdragon 810</t>
  </si>
  <si>
    <t>Quad-core 1.5 GHz Cortex-A53 y Quad-core de 2 GHz Cortex-A57</t>
  </si>
  <si>
    <t>Adreno 430</t>
  </si>
  <si>
    <t>Plata</t>
  </si>
  <si>
    <t>Sony Xperia Z3 +</t>
  </si>
  <si>
    <t>También conocido como Sony Xperia Z3 Plus</t>
  </si>
  <si>
    <t>Descubra una nueva faceta de slim
El Xperia Z3 + es más delgado que nunca, a tan sólo 6,9 mm, y muy ligero en la mano. De hecho, si no fuera tan agradable a la vista, casi se podía olvidar de que estuviera sosteniendo ella.</t>
  </si>
  <si>
    <t>5.2 pulgadas</t>
  </si>
  <si>
    <t>20,7 MP, 5248 х 3936 pixels</t>
  </si>
  <si>
    <t>Android OS, v5.0 (Lollipop)</t>
  </si>
  <si>
    <t>Blanco, negro, cobre, verde agua</t>
  </si>
  <si>
    <t xml:space="preserve">El iPhone 6 no solo es más grande, también es mejor. De mayor tamaño, pero a la vez ultrafino. Más potente, pero de una eficiencia extraordinaria. Su superficie de metal pulido se integra a la perfección con la nueva pantalla Retina HD como nunca se había visto. </t>
  </si>
  <si>
    <t>5,5 pulgadas - iPhone 6 Plus</t>
  </si>
  <si>
    <t>64 GB, 1 GB de RAM DDR3</t>
  </si>
  <si>
    <t>Apple iPhone 6 Plus 64 GB</t>
  </si>
  <si>
    <t xml:space="preserve">5.5 pulgadas </t>
  </si>
  <si>
    <t>8 MP, 3264 x 2448 pixels</t>
  </si>
  <si>
    <t>iOS 8, actualizable a iOS 8.4</t>
  </si>
  <si>
    <t>Apple A8</t>
  </si>
  <si>
    <t>De doble núcleo 1.4 GHz Ciclón (basado v8-ARM)</t>
  </si>
  <si>
    <t>PowerVR GX6450 (gráficos de cuatro núcleos)</t>
  </si>
  <si>
    <t>Espacio Gris, Plata, Oro</t>
  </si>
  <si>
    <t>Precios Celulares</t>
  </si>
  <si>
    <t xml:space="preserve">Dolares </t>
  </si>
  <si>
    <t>Bolivianos</t>
  </si>
  <si>
    <t>HTC M9</t>
  </si>
  <si>
    <t>Iphone 6 Plus 64GB</t>
  </si>
  <si>
    <t>Iphone 6 64GB</t>
  </si>
  <si>
    <t xml:space="preserve">Tabletas </t>
  </si>
  <si>
    <t>Tablet Nokia 2520 4GLTE Windows 8.1</t>
  </si>
  <si>
    <t>Tableta 7" Vulcan Journey Windows 8.1</t>
  </si>
  <si>
    <t>Microsoft Surface Pro 3 Tablet PC con teclado</t>
  </si>
  <si>
    <t xml:space="preserve">Garantía </t>
  </si>
  <si>
    <t xml:space="preserve">6  Meses </t>
  </si>
  <si>
    <t xml:space="preserve">Facturado 12 Meses </t>
  </si>
  <si>
    <t xml:space="preserve">Clic Aquí </t>
  </si>
  <si>
    <t xml:space="preserve">Vuelve al Indice </t>
  </si>
  <si>
    <t>750 x 1334 pixels</t>
  </si>
  <si>
    <t>Dual-core 1.4 GHz Cyclone (ARM v8-based)</t>
  </si>
  <si>
    <t>PowerVR GX6450 (quad-core graphics)</t>
  </si>
  <si>
    <t>Space Gray, Silver, Gold</t>
  </si>
  <si>
    <t>Samsung Galaxy Note 4</t>
  </si>
  <si>
    <t xml:space="preserve">4,7  pulgadas - iPhone 6 </t>
  </si>
  <si>
    <t>microSD, up to 128 GB
Internal 32 GB, 3 GB RAM</t>
  </si>
  <si>
    <t>5.7 inches Super AMOLED capacitive touchscreen, 16M colors</t>
  </si>
  <si>
    <t>16 MP, 5312 x 2988 pixels</t>
  </si>
  <si>
    <t>Android OS, v4.4.4 (KitKat), upgradable to v5.0.1 (Lollipop)</t>
  </si>
  <si>
    <t>Qualcomm Snapdragon 805 (SM-N910S)
Exynos 5433 (SM-N910C)</t>
  </si>
  <si>
    <t>Adreno 420 (SM-N910S)
Mali-T760 (SM-N910C)</t>
  </si>
  <si>
    <t>Quad-core 2.7 GHz Krait 450 (SM-N910S)
Quad-core 1.3 GHz Cortex-A53 &amp; Quad-core 1.9 GHz Cortex-A57 (SM-N910C)</t>
  </si>
  <si>
    <t>Frosted white, Charcoal black, Bronze Gold, Blossom Pink</t>
  </si>
  <si>
    <t>Galaxy Note 4 ya está aquí. Inseparable por concepto y por funcionalidades de su S Pen</t>
  </si>
  <si>
    <t xml:space="preserve">Llega con una pantalla Super AMOLED de 5.7” con resolución WQHD de 2560x1440. Además su S Pen ofrece una sensibilidad en la escritura cada vez más delicada y real, y cuenta con una cámara llena de soluciones para las fotografías en grupo. </t>
  </si>
  <si>
    <t>Network</t>
  </si>
  <si>
    <t>Technology: 2G bands, 3G bands, 4G bands</t>
  </si>
  <si>
    <t>Samsung Galaxy Note 5</t>
  </si>
  <si>
    <t>64 GB, 4 GB RAM</t>
  </si>
  <si>
    <t>Android OS, v5.1.1 (Lollipop)</t>
  </si>
  <si>
    <t>Black Sapphire, Gold Platinum, Silver Titan, White Pearl</t>
  </si>
  <si>
    <t>El Samsung Galaxy Note 5 mejora sus especificaciones y varias características.</t>
  </si>
  <si>
    <t>El Samsung Galaxy Note 5 integra un marco metálico que la empresa asegura es más resistente y liviano que el marco metálico del Galaxy S6 o Galaxy S6 Edge, al igual que el Galaxy Note 4</t>
  </si>
  <si>
    <t>CREA-020-0037</t>
  </si>
  <si>
    <t>TABLETA 10.1" NOKIA LUMIA 2520 (LUMIA-2520B) 4G LTE</t>
  </si>
  <si>
    <t>Clic Aquí</t>
  </si>
  <si>
    <t>LUMIA-2520B</t>
  </si>
  <si>
    <t xml:space="preserve">10.1 '' Display  6,7 MP cámara principal  GB 32 de la memoria de masa LTE 4G Red Cámara frontal:
HD 1.2 angular MP Tipo de procesador: Quad-core 2.2 GHz Tiempo máximo de espera: 30 dias
</t>
  </si>
  <si>
    <t xml:space="preserve">Procesador </t>
  </si>
  <si>
    <t>Quad-core 2.2 GHz Qualcomm® Snapdragon ™ 800  Número de conductores: núcleo Quad  Frecuencia de reloj: 2200 MHz</t>
  </si>
  <si>
    <t xml:space="preserve">Sistema Operativo </t>
  </si>
  <si>
    <t>Windows RT 8.1 Upgrade a Windows 10</t>
  </si>
  <si>
    <t>Stock</t>
  </si>
  <si>
    <t xml:space="preserve">Memoria masiva 1 : 32 GB
RAM: 2 GB </t>
  </si>
  <si>
    <t xml:space="preserve">Conectividad Celular </t>
  </si>
  <si>
    <t xml:space="preserve">Conectividad celular 4 GLTE  - Tipo de tarjeta SIM: Micro SIM 
Conectores AV: HDMI-D (micro), 3,5 mm conector de audio
Conectores de carga: conector de carga patentada 
Conectores del sistema: Micro-USB-AB 
USB: USB 3.0 
Bluetooth: Bluetooth 4.0 
NFC: El emparejamiento, Compartir
Wi-Fi: WLAN IEEE 802.11 a / b / g / n 
Wi-Fi: Hasta 8 dispositivos habilitados para Wi-Fi </t>
  </si>
  <si>
    <t>Pantalla y Gráficos</t>
  </si>
  <si>
    <t xml:space="preserve">Tamaño de la pantalla: 10.1 ''
Resolución de la pantalla: Full HD (1920 x 1080) 
Mostrar colores: TrueColor (24-bit / 16M) 
Tecnología de visualización: ClearBlack, IPS LCD
Densidad de píxeles: 218 ppi
Características Pantalla: sensor de orientación, frecuencia de actualización de 60 Hz, Corning® Gorilla® Glass 2, legibilidad mejorada aire libre, ángulo de visión amplio
Tecnología de pantalla táctil: capacitiva multipunto-touch </t>
  </si>
  <si>
    <t>Garantía</t>
  </si>
  <si>
    <t>12 Meses</t>
  </si>
  <si>
    <t>Web</t>
  </si>
  <si>
    <t>CREA-020-0036</t>
  </si>
  <si>
    <t>Tableta 7" Vulcan Journey</t>
  </si>
  <si>
    <t>VTA0703</t>
  </si>
  <si>
    <t>• Intel® Atom™ Z3735G Quad Core CPU
1.33GHz (Turbo Boost hasta 1.83GHz)
Sistema Operativo Windows 8.1
Un año de Suscripción Gratis a Office 365
Multitáctil Capacitivo en Panil Táctl
Doble Camera Frontal y Trasero</t>
  </si>
  <si>
    <t>• Intel® Atom™ Z3735G Quad Core CPU
1.33GHz (Turbo Boost hasta 1.83GHz)</t>
  </si>
  <si>
    <t xml:space="preserve">Windows 8.1 </t>
  </si>
  <si>
    <t xml:space="preserve"> 8 GB de RAM DDR3L-RS 1333</t>
  </si>
  <si>
    <t>Almacenamiento</t>
  </si>
  <si>
    <t>256 GB</t>
  </si>
  <si>
    <t>Pantalla 
• Pantalla HD 7” LCD
• Resolución de 1280x800
• Capacitivo con Multi-Touch</t>
  </si>
  <si>
    <t>CREA-008-0171</t>
  </si>
  <si>
    <t>Microsoft Surface Pro 3 Tablet PC</t>
  </si>
  <si>
    <t>Windows 8.1 Pro, Procesador Intel® Core™ i5,128 SSD, 4 GB de RAM, Screen: 12" ClearType Full HD Display • Resolution: 2160 x 1440 • Aspect Ratio: 3:2 • Touch: Multitouch inputUK Negro, Lapiz.</t>
  </si>
  <si>
    <t>4th generation Intel Core i5-4300U 1.90 GHz (with Turbo Boost Technology up to 2.9GHz) with Intel HD Graphics 4400</t>
  </si>
  <si>
    <t>Windows 8.1 Pro Actualización Gratuita a Windows 10</t>
  </si>
  <si>
    <t xml:space="preserve"> 4 GB de RAM</t>
  </si>
  <si>
    <t>128 SSD</t>
  </si>
  <si>
    <t>Screen: 12" ClearType Full HD Display • Resolution: 2160 x 1440 • Aspect Ratio: 3:2 • Touch: Multitouch input</t>
  </si>
  <si>
    <t>Referencias:</t>
  </si>
  <si>
    <t>Jorge E. Virreira A</t>
  </si>
  <si>
    <t>Celular:</t>
  </si>
  <si>
    <t>Lista de Precios Celulares y Tabletas</t>
  </si>
  <si>
    <t>Mas Info</t>
  </si>
  <si>
    <t>Xperia 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</si>
</sst>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Bs.&quot;"/>
    <numFmt numFmtId="165" formatCode="[$$-540A]#,##0.00"/>
    <numFmt numFmtId="166" formatCode="_([$$-540A]* #,##0.00_);_([$$-540A]* \(#,##0.00\);_([$$-540A]* &quot;-&quot;??_);_(@_)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double"/>
      <sz val="11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u val="doubleAccounting"/>
      <sz val="8"/>
      <color rgb="FFFF0000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theme="8" tint="-0.499984740745262"/>
      <name val="Arial"/>
      <family val="2"/>
    </font>
    <font>
      <sz val="8"/>
      <color theme="8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u/>
      <sz val="8"/>
      <color rgb="FFFF0000"/>
      <name val="Arial"/>
      <family val="2"/>
    </font>
    <font>
      <u/>
      <sz val="8"/>
      <color theme="10"/>
      <name val="Calibri"/>
      <family val="2"/>
      <scheme val="minor"/>
    </font>
    <font>
      <b/>
      <sz val="22"/>
      <color theme="9" tint="-0.499984740745262"/>
      <name val="Calibri"/>
      <family val="2"/>
      <scheme val="minor"/>
    </font>
    <font>
      <b/>
      <u val="double"/>
      <sz val="8"/>
      <color rgb="FF7030A0"/>
      <name val="Calibri"/>
      <family val="2"/>
      <scheme val="minor"/>
    </font>
    <font>
      <b/>
      <u val="double"/>
      <sz val="9"/>
      <color rgb="FF7030A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2060"/>
      </left>
      <right style="dashed">
        <color rgb="FF002060"/>
      </right>
      <top/>
      <bottom style="hair">
        <color rgb="FF002060"/>
      </bottom>
      <diagonal/>
    </border>
    <border>
      <left style="dashed">
        <color rgb="FF002060"/>
      </left>
      <right style="double">
        <color rgb="FF002060"/>
      </right>
      <top/>
      <bottom style="hair">
        <color rgb="FF002060"/>
      </bottom>
      <diagonal/>
    </border>
    <border>
      <left style="double">
        <color rgb="FF002060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rgb="FF002060"/>
      </left>
      <right style="dashed">
        <color rgb="FF002060"/>
      </right>
      <top style="hair">
        <color rgb="FF002060"/>
      </top>
      <bottom style="hair">
        <color rgb="FF002060"/>
      </bottom>
      <diagonal/>
    </border>
    <border>
      <left style="dashed">
        <color rgb="FF002060"/>
      </left>
      <right style="double">
        <color rgb="FF002060"/>
      </right>
      <top style="hair">
        <color rgb="FF002060"/>
      </top>
      <bottom style="hair">
        <color rgb="FF002060"/>
      </bottom>
      <diagonal/>
    </border>
    <border>
      <left style="double">
        <color rgb="FF002060"/>
      </left>
      <right/>
      <top/>
      <bottom/>
      <diagonal/>
    </border>
    <border>
      <left style="double">
        <color rgb="FF002060"/>
      </left>
      <right style="dashed">
        <color rgb="FF002060"/>
      </right>
      <top style="hair">
        <color rgb="FF002060"/>
      </top>
      <bottom style="double">
        <color rgb="FF002060"/>
      </bottom>
      <diagonal/>
    </border>
    <border>
      <left style="dashed">
        <color rgb="FF002060"/>
      </left>
      <right style="double">
        <color rgb="FF002060"/>
      </right>
      <top style="hair">
        <color rgb="FF002060"/>
      </top>
      <bottom style="double">
        <color rgb="FF00206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/>
    <xf numFmtId="0" fontId="2" fillId="2" borderId="0" xfId="0" applyFont="1" applyFill="1" applyAlignment="1">
      <alignment wrapText="1"/>
    </xf>
    <xf numFmtId="0" fontId="7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wrapText="1"/>
    </xf>
    <xf numFmtId="165" fontId="6" fillId="2" borderId="5" xfId="0" applyNumberFormat="1" applyFont="1" applyFill="1" applyBorder="1" applyAlignment="1">
      <alignment horizontal="left"/>
    </xf>
    <xf numFmtId="0" fontId="4" fillId="2" borderId="6" xfId="0" applyFont="1" applyFill="1" applyBorder="1"/>
    <xf numFmtId="164" fontId="6" fillId="2" borderId="7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/>
    <xf numFmtId="165" fontId="10" fillId="4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0" fillId="0" borderId="1" xfId="0" applyBorder="1"/>
    <xf numFmtId="0" fontId="11" fillId="3" borderId="0" xfId="0" applyFont="1" applyFill="1" applyBorder="1"/>
    <xf numFmtId="16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4" borderId="0" xfId="1" applyFill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166" fontId="15" fillId="2" borderId="9" xfId="0" applyNumberFormat="1" applyFont="1" applyFill="1" applyBorder="1" applyAlignment="1">
      <alignment horizontal="left" vertical="center" wrapText="1"/>
    </xf>
    <xf numFmtId="0" fontId="1" fillId="2" borderId="10" xfId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horizontal="left" vertical="top" wrapText="1"/>
    </xf>
    <xf numFmtId="164" fontId="17" fillId="2" borderId="12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/>
    </xf>
    <xf numFmtId="166" fontId="16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18" fillId="2" borderId="21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 wrapText="1"/>
    </xf>
    <xf numFmtId="0" fontId="1" fillId="4" borderId="0" xfId="1" applyFill="1" applyAlignment="1">
      <alignment horizontal="center" vertical="center"/>
    </xf>
    <xf numFmtId="0" fontId="22" fillId="2" borderId="10" xfId="1" applyFont="1" applyFill="1" applyBorder="1" applyAlignment="1">
      <alignment horizontal="center" vertical="center"/>
    </xf>
    <xf numFmtId="164" fontId="24" fillId="2" borderId="12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4" borderId="23" xfId="0" applyFill="1" applyBorder="1" applyAlignment="1"/>
    <xf numFmtId="0" fontId="0" fillId="4" borderId="25" xfId="0" applyFill="1" applyBorder="1"/>
    <xf numFmtId="0" fontId="29" fillId="4" borderId="1" xfId="1" applyFont="1" applyFill="1" applyBorder="1" applyAlignment="1">
      <alignment horizontal="center" vertical="center"/>
    </xf>
    <xf numFmtId="0" fontId="0" fillId="0" borderId="23" xfId="0" applyBorder="1"/>
    <xf numFmtId="0" fontId="0" fillId="0" borderId="17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30" fillId="0" borderId="0" xfId="0" applyFon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0" fillId="5" borderId="1" xfId="0" applyFont="1" applyFill="1" applyBorder="1"/>
    <xf numFmtId="165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165" fontId="10" fillId="5" borderId="1" xfId="0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/>
    </xf>
    <xf numFmtId="0" fontId="28" fillId="4" borderId="2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166" fontId="16" fillId="2" borderId="16" xfId="0" applyNumberFormat="1" applyFont="1" applyFill="1" applyBorder="1" applyAlignment="1">
      <alignment horizontal="center" vertical="center" wrapText="1"/>
    </xf>
    <xf numFmtId="166" fontId="16" fillId="2" borderId="17" xfId="0" applyNumberFormat="1" applyFont="1" applyFill="1" applyBorder="1" applyAlignment="1">
      <alignment horizontal="center" vertical="center" wrapText="1"/>
    </xf>
    <xf numFmtId="166" fontId="20" fillId="2" borderId="20" xfId="0" applyNumberFormat="1" applyFont="1" applyFill="1" applyBorder="1" applyAlignment="1">
      <alignment horizontal="center" vertical="top" wrapText="1"/>
    </xf>
    <xf numFmtId="166" fontId="20" fillId="2" borderId="0" xfId="0" applyNumberFormat="1" applyFont="1" applyFill="1" applyBorder="1" applyAlignment="1">
      <alignment horizontal="center" vertical="top" wrapText="1"/>
    </xf>
    <xf numFmtId="0" fontId="1" fillId="4" borderId="0" xfId="1" applyFill="1" applyAlignment="1">
      <alignment horizontal="center" vertical="center"/>
    </xf>
    <xf numFmtId="166" fontId="23" fillId="2" borderId="20" xfId="0" applyNumberFormat="1" applyFont="1" applyFill="1" applyBorder="1" applyAlignment="1">
      <alignment horizontal="center" vertical="top" wrapText="1"/>
    </xf>
    <xf numFmtId="166" fontId="23" fillId="2" borderId="0" xfId="0" applyNumberFormat="1" applyFont="1" applyFill="1" applyBorder="1" applyAlignment="1">
      <alignment horizontal="center" vertical="top" wrapText="1"/>
    </xf>
    <xf numFmtId="166" fontId="26" fillId="2" borderId="16" xfId="0" applyNumberFormat="1" applyFont="1" applyFill="1" applyBorder="1" applyAlignment="1">
      <alignment horizontal="center" vertical="center" wrapText="1"/>
    </xf>
    <xf numFmtId="166" fontId="26" fillId="2" borderId="17" xfId="0" applyNumberFormat="1" applyFont="1" applyFill="1" applyBorder="1" applyAlignment="1">
      <alignment horizontal="center" vertical="center" wrapText="1"/>
    </xf>
    <xf numFmtId="166" fontId="27" fillId="2" borderId="20" xfId="0" applyNumberFormat="1" applyFont="1" applyFill="1" applyBorder="1" applyAlignment="1">
      <alignment horizontal="center" vertical="top" wrapText="1"/>
    </xf>
    <xf numFmtId="166" fontId="27" fillId="2" borderId="0" xfId="0" applyNumberFormat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#Indice!B17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393700</xdr:colOff>
      <xdr:row>3</xdr:row>
      <xdr:rowOff>38100</xdr:rowOff>
    </xdr:from>
    <xdr:to>
      <xdr:col>3</xdr:col>
      <xdr:colOff>1917700</xdr:colOff>
      <xdr:row>13</xdr:row>
      <xdr:rowOff>28575</xdr:rowOff>
    </xdr:to>
    <xdr:pic>
      <xdr:nvPicPr>
        <xdr:cNvPr id="2" name="Imagen 1" descr="Samsung Galaxy S6 edge&#10;MORE PICTUR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628650"/>
          <a:ext cx="152400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1285875</xdr:colOff>
      <xdr:row>17</xdr:row>
      <xdr:rowOff>161925</xdr:rowOff>
    </xdr:from>
    <xdr:to>
      <xdr:col>3</xdr:col>
      <xdr:colOff>1762125</xdr:colOff>
      <xdr:row>19</xdr:row>
      <xdr:rowOff>47625</xdr:rowOff>
    </xdr:to>
    <xdr:sp macro="" textlink="">
      <xdr:nvSpPr>
        <xdr:cNvPr id="3" name="Flecha en U 2"/>
        <xdr:cNvSpPr/>
      </xdr:nvSpPr>
      <xdr:spPr>
        <a:xfrm rot="10800000">
          <a:off x="4905375" y="4019550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13</xdr:row>
      <xdr:rowOff>9525</xdr:rowOff>
    </xdr:from>
    <xdr:to>
      <xdr:col>5</xdr:col>
      <xdr:colOff>733424</xdr:colOff>
      <xdr:row>29</xdr:row>
      <xdr:rowOff>1744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686175"/>
          <a:ext cx="6962774" cy="3033869"/>
        </a:xfrm>
        <a:prstGeom prst="rect">
          <a:avLst/>
        </a:prstGeom>
      </xdr:spPr>
    </xdr:pic>
    <xdr:clientData/>
  </xdr:twoCellAnchor>
  <xdr:twoCellAnchor>
    <xdr:from>
      <xdr:col>4</xdr:col>
      <xdr:colOff>209550</xdr:colOff>
      <xdr:row>12</xdr:row>
      <xdr:rowOff>0</xdr:rowOff>
    </xdr:from>
    <xdr:to>
      <xdr:col>4</xdr:col>
      <xdr:colOff>685800</xdr:colOff>
      <xdr:row>13</xdr:row>
      <xdr:rowOff>76200</xdr:rowOff>
    </xdr:to>
    <xdr:sp macro="" textlink="">
      <xdr:nvSpPr>
        <xdr:cNvPr id="3" name="Flecha en U 2"/>
        <xdr:cNvSpPr/>
      </xdr:nvSpPr>
      <xdr:spPr>
        <a:xfrm rot="10800000">
          <a:off x="5981700" y="3486150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349250</xdr:colOff>
      <xdr:row>1</xdr:row>
      <xdr:rowOff>88900</xdr:rowOff>
    </xdr:from>
    <xdr:to>
      <xdr:col>5</xdr:col>
      <xdr:colOff>25400</xdr:colOff>
      <xdr:row>2</xdr:row>
      <xdr:rowOff>165100</xdr:rowOff>
    </xdr:to>
    <xdr:sp macro="" textlink="">
      <xdr:nvSpPr>
        <xdr:cNvPr id="4" name="Flecha en U 3"/>
        <xdr:cNvSpPr/>
      </xdr:nvSpPr>
      <xdr:spPr>
        <a:xfrm rot="10800000">
          <a:off x="6394450" y="273050"/>
          <a:ext cx="476250" cy="26035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8</xdr:row>
      <xdr:rowOff>276225</xdr:rowOff>
    </xdr:from>
    <xdr:to>
      <xdr:col>5</xdr:col>
      <xdr:colOff>685572</xdr:colOff>
      <xdr:row>10</xdr:row>
      <xdr:rowOff>169195</xdr:rowOff>
    </xdr:to>
    <xdr:pic>
      <xdr:nvPicPr>
        <xdr:cNvPr id="3" name="Imagen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2150" y="5048250"/>
          <a:ext cx="1761897" cy="359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393700</xdr:colOff>
      <xdr:row>3</xdr:row>
      <xdr:rowOff>38100</xdr:rowOff>
    </xdr:from>
    <xdr:to>
      <xdr:col>3</xdr:col>
      <xdr:colOff>1917700</xdr:colOff>
      <xdr:row>13</xdr:row>
      <xdr:rowOff>66675</xdr:rowOff>
    </xdr:to>
    <xdr:pic>
      <xdr:nvPicPr>
        <xdr:cNvPr id="3" name="Imagen 2" descr="Samsung Galaxy S6 edge&#10;MORE PICTUR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628650"/>
          <a:ext cx="152400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1285875</xdr:colOff>
      <xdr:row>17</xdr:row>
      <xdr:rowOff>161925</xdr:rowOff>
    </xdr:from>
    <xdr:to>
      <xdr:col>3</xdr:col>
      <xdr:colOff>1762125</xdr:colOff>
      <xdr:row>19</xdr:row>
      <xdr:rowOff>47625</xdr:rowOff>
    </xdr:to>
    <xdr:sp macro="" textlink="">
      <xdr:nvSpPr>
        <xdr:cNvPr id="4" name="Flecha en U 3"/>
        <xdr:cNvSpPr/>
      </xdr:nvSpPr>
      <xdr:spPr>
        <a:xfrm rot="10800000">
          <a:off x="4905375" y="3781425"/>
          <a:ext cx="476250" cy="276225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17</xdr:row>
      <xdr:rowOff>161925</xdr:rowOff>
    </xdr:from>
    <xdr:to>
      <xdr:col>3</xdr:col>
      <xdr:colOff>1762125</xdr:colOff>
      <xdr:row>19</xdr:row>
      <xdr:rowOff>47625</xdr:rowOff>
    </xdr:to>
    <xdr:sp macro="" textlink="">
      <xdr:nvSpPr>
        <xdr:cNvPr id="3" name="Flecha en U 2"/>
        <xdr:cNvSpPr/>
      </xdr:nvSpPr>
      <xdr:spPr>
        <a:xfrm rot="10800000">
          <a:off x="4905375" y="4019550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428625</xdr:colOff>
      <xdr:row>4</xdr:row>
      <xdr:rowOff>228600</xdr:rowOff>
    </xdr:from>
    <xdr:to>
      <xdr:col>3</xdr:col>
      <xdr:colOff>1755775</xdr:colOff>
      <xdr:row>11</xdr:row>
      <xdr:rowOff>215900</xdr:rowOff>
    </xdr:to>
    <xdr:pic>
      <xdr:nvPicPr>
        <xdr:cNvPr id="4" name="Imagen 3" descr="HTC One M9&#10;MORE PICTUR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009650"/>
          <a:ext cx="1327150" cy="176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17</xdr:row>
      <xdr:rowOff>161925</xdr:rowOff>
    </xdr:from>
    <xdr:to>
      <xdr:col>3</xdr:col>
      <xdr:colOff>1762125</xdr:colOff>
      <xdr:row>19</xdr:row>
      <xdr:rowOff>47625</xdr:rowOff>
    </xdr:to>
    <xdr:sp macro="" textlink="">
      <xdr:nvSpPr>
        <xdr:cNvPr id="2" name="Flecha en U 1"/>
        <xdr:cNvSpPr/>
      </xdr:nvSpPr>
      <xdr:spPr>
        <a:xfrm rot="10800000">
          <a:off x="4905375" y="4000500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438150</xdr:colOff>
      <xdr:row>4</xdr:row>
      <xdr:rowOff>28575</xdr:rowOff>
    </xdr:from>
    <xdr:to>
      <xdr:col>3</xdr:col>
      <xdr:colOff>1962150</xdr:colOff>
      <xdr:row>12</xdr:row>
      <xdr:rowOff>95250</xdr:rowOff>
    </xdr:to>
    <xdr:pic>
      <xdr:nvPicPr>
        <xdr:cNvPr id="4" name="Imagen 3" descr="Sony Xperia Z3+&#10;MORE PICTUR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809625"/>
          <a:ext cx="152400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17</xdr:row>
      <xdr:rowOff>161925</xdr:rowOff>
    </xdr:from>
    <xdr:to>
      <xdr:col>3</xdr:col>
      <xdr:colOff>1762125</xdr:colOff>
      <xdr:row>19</xdr:row>
      <xdr:rowOff>47625</xdr:rowOff>
    </xdr:to>
    <xdr:sp macro="" textlink="">
      <xdr:nvSpPr>
        <xdr:cNvPr id="2" name="Flecha en U 1"/>
        <xdr:cNvSpPr/>
      </xdr:nvSpPr>
      <xdr:spPr>
        <a:xfrm rot="10800000">
          <a:off x="4905375" y="3886200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419100</xdr:colOff>
      <xdr:row>4</xdr:row>
      <xdr:rowOff>28575</xdr:rowOff>
    </xdr:from>
    <xdr:to>
      <xdr:col>3</xdr:col>
      <xdr:colOff>1943100</xdr:colOff>
      <xdr:row>12</xdr:row>
      <xdr:rowOff>206375</xdr:rowOff>
    </xdr:to>
    <xdr:pic>
      <xdr:nvPicPr>
        <xdr:cNvPr id="4" name="Imagen 3" descr="Apple iPhone 6 Plus MÁS FO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809625"/>
          <a:ext cx="1524000" cy="205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17</xdr:row>
      <xdr:rowOff>161925</xdr:rowOff>
    </xdr:from>
    <xdr:to>
      <xdr:col>3</xdr:col>
      <xdr:colOff>1762125</xdr:colOff>
      <xdr:row>19</xdr:row>
      <xdr:rowOff>47625</xdr:rowOff>
    </xdr:to>
    <xdr:sp macro="" textlink="">
      <xdr:nvSpPr>
        <xdr:cNvPr id="2" name="Flecha en U 1"/>
        <xdr:cNvSpPr/>
      </xdr:nvSpPr>
      <xdr:spPr>
        <a:xfrm rot="10800000">
          <a:off x="4905375" y="3905250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419100</xdr:colOff>
      <xdr:row>4</xdr:row>
      <xdr:rowOff>28575</xdr:rowOff>
    </xdr:from>
    <xdr:to>
      <xdr:col>3</xdr:col>
      <xdr:colOff>1943100</xdr:colOff>
      <xdr:row>12</xdr:row>
      <xdr:rowOff>206375</xdr:rowOff>
    </xdr:to>
    <xdr:pic>
      <xdr:nvPicPr>
        <xdr:cNvPr id="3" name="Imagen 2" descr="Apple iPhone 6 Plus MÁS FO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809625"/>
          <a:ext cx="1524000" cy="205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18</xdr:row>
      <xdr:rowOff>161925</xdr:rowOff>
    </xdr:from>
    <xdr:to>
      <xdr:col>3</xdr:col>
      <xdr:colOff>1762125</xdr:colOff>
      <xdr:row>20</xdr:row>
      <xdr:rowOff>47625</xdr:rowOff>
    </xdr:to>
    <xdr:sp macro="" textlink="">
      <xdr:nvSpPr>
        <xdr:cNvPr id="2" name="Flecha en U 1"/>
        <xdr:cNvSpPr/>
      </xdr:nvSpPr>
      <xdr:spPr>
        <a:xfrm rot="10800000">
          <a:off x="4905375" y="3886200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400050</xdr:colOff>
      <xdr:row>4</xdr:row>
      <xdr:rowOff>457200</xdr:rowOff>
    </xdr:from>
    <xdr:to>
      <xdr:col>3</xdr:col>
      <xdr:colOff>1924050</xdr:colOff>
      <xdr:row>11</xdr:row>
      <xdr:rowOff>209550</xdr:rowOff>
    </xdr:to>
    <xdr:pic>
      <xdr:nvPicPr>
        <xdr:cNvPr id="4" name="Imagen 3" descr="Samsung Galaxy Note 4&#10;MORE PICTUR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362075"/>
          <a:ext cx="15240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1905000</xdr:colOff>
      <xdr:row>2</xdr:row>
      <xdr:rowOff>0</xdr:rowOff>
    </xdr:from>
    <xdr:to>
      <xdr:col>3</xdr:col>
      <xdr:colOff>2381250</xdr:colOff>
      <xdr:row>3</xdr:row>
      <xdr:rowOff>63500</xdr:rowOff>
    </xdr:to>
    <xdr:sp macro="" textlink="">
      <xdr:nvSpPr>
        <xdr:cNvPr id="5" name="Flecha en U 4"/>
        <xdr:cNvSpPr/>
      </xdr:nvSpPr>
      <xdr:spPr>
        <a:xfrm rot="10800000">
          <a:off x="5695950" y="374650"/>
          <a:ext cx="476250" cy="2540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18</xdr:row>
      <xdr:rowOff>161925</xdr:rowOff>
    </xdr:from>
    <xdr:to>
      <xdr:col>3</xdr:col>
      <xdr:colOff>1762125</xdr:colOff>
      <xdr:row>20</xdr:row>
      <xdr:rowOff>47625</xdr:rowOff>
    </xdr:to>
    <xdr:sp macro="" textlink="">
      <xdr:nvSpPr>
        <xdr:cNvPr id="2" name="Flecha en U 1"/>
        <xdr:cNvSpPr/>
      </xdr:nvSpPr>
      <xdr:spPr>
        <a:xfrm rot="10800000">
          <a:off x="4905375" y="5695950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504825</xdr:colOff>
      <xdr:row>4</xdr:row>
      <xdr:rowOff>571500</xdr:rowOff>
    </xdr:from>
    <xdr:to>
      <xdr:col>3</xdr:col>
      <xdr:colOff>2028825</xdr:colOff>
      <xdr:row>13</xdr:row>
      <xdr:rowOff>180975</xdr:rowOff>
    </xdr:to>
    <xdr:pic>
      <xdr:nvPicPr>
        <xdr:cNvPr id="4" name="Imagen 3" descr="Samsung Galaxy Note5&#10;MORE PICTUR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476375"/>
          <a:ext cx="15240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1911350</xdr:colOff>
      <xdr:row>2</xdr:row>
      <xdr:rowOff>171450</xdr:rowOff>
    </xdr:from>
    <xdr:to>
      <xdr:col>4</xdr:col>
      <xdr:colOff>0</xdr:colOff>
      <xdr:row>3</xdr:row>
      <xdr:rowOff>234950</xdr:rowOff>
    </xdr:to>
    <xdr:sp macro="" textlink="">
      <xdr:nvSpPr>
        <xdr:cNvPr id="5" name="Flecha en U 4"/>
        <xdr:cNvSpPr/>
      </xdr:nvSpPr>
      <xdr:spPr>
        <a:xfrm rot="10800000">
          <a:off x="5702300" y="546100"/>
          <a:ext cx="476250" cy="2540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7</xdr:row>
      <xdr:rowOff>180975</xdr:rowOff>
    </xdr:from>
    <xdr:to>
      <xdr:col>7</xdr:col>
      <xdr:colOff>685800</xdr:colOff>
      <xdr:row>9</xdr:row>
      <xdr:rowOff>1088602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2171700"/>
          <a:ext cx="3657600" cy="2479252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13</xdr:row>
      <xdr:rowOff>0</xdr:rowOff>
    </xdr:from>
    <xdr:to>
      <xdr:col>4</xdr:col>
      <xdr:colOff>714375</xdr:colOff>
      <xdr:row>14</xdr:row>
      <xdr:rowOff>76200</xdr:rowOff>
    </xdr:to>
    <xdr:sp macro="" textlink="">
      <xdr:nvSpPr>
        <xdr:cNvPr id="3" name="Flecha en U 2"/>
        <xdr:cNvSpPr/>
      </xdr:nvSpPr>
      <xdr:spPr>
        <a:xfrm rot="10800000">
          <a:off x="6010275" y="5438775"/>
          <a:ext cx="476250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355600</xdr:colOff>
      <xdr:row>1</xdr:row>
      <xdr:rowOff>88900</xdr:rowOff>
    </xdr:from>
    <xdr:to>
      <xdr:col>5</xdr:col>
      <xdr:colOff>31750</xdr:colOff>
      <xdr:row>2</xdr:row>
      <xdr:rowOff>165100</xdr:rowOff>
    </xdr:to>
    <xdr:sp macro="" textlink="">
      <xdr:nvSpPr>
        <xdr:cNvPr id="4" name="Flecha en U 3"/>
        <xdr:cNvSpPr/>
      </xdr:nvSpPr>
      <xdr:spPr>
        <a:xfrm rot="10800000">
          <a:off x="6400800" y="273050"/>
          <a:ext cx="476250" cy="26035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store5615010.ecwid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creativo.com.bo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creativo.com.b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RowColHeaders="0" tabSelected="1" workbookViewId="0">
      <selection activeCell="B4" sqref="B4"/>
    </sheetView>
  </sheetViews>
  <sheetFormatPr baseColWidth="10" defaultColWidth="0" defaultRowHeight="15" zeroHeight="1" x14ac:dyDescent="0.25"/>
  <cols>
    <col min="1" max="1" width="6.5703125" customWidth="1"/>
    <col min="2" max="2" width="33.28515625" bestFit="1" customWidth="1"/>
    <col min="3" max="6" width="11.42578125" customWidth="1"/>
    <col min="7" max="7" width="6.5703125" customWidth="1"/>
    <col min="8" max="16384" width="11.42578125" hidden="1"/>
  </cols>
  <sheetData>
    <row r="1" spans="1:7" ht="15.75" thickTop="1" x14ac:dyDescent="0.25">
      <c r="A1" s="48"/>
      <c r="B1" s="49"/>
      <c r="C1" s="49"/>
      <c r="D1" s="49"/>
      <c r="E1" s="49"/>
      <c r="F1" s="49"/>
      <c r="G1" s="50"/>
    </row>
    <row r="2" spans="1:7" ht="26.25" x14ac:dyDescent="0.4">
      <c r="A2" s="51"/>
      <c r="B2" s="63" t="s">
        <v>135</v>
      </c>
      <c r="C2" s="63"/>
      <c r="D2" s="63"/>
      <c r="E2" s="63"/>
      <c r="F2" s="63"/>
      <c r="G2" s="52"/>
    </row>
    <row r="3" spans="1:7" x14ac:dyDescent="0.25">
      <c r="A3" s="51"/>
      <c r="B3" s="53"/>
      <c r="C3" s="53"/>
      <c r="D3" s="53"/>
      <c r="E3" s="53"/>
      <c r="F3" s="53"/>
      <c r="G3" s="52"/>
    </row>
    <row r="4" spans="1:7" x14ac:dyDescent="0.25">
      <c r="A4" s="51"/>
      <c r="B4" s="13" t="s">
        <v>57</v>
      </c>
      <c r="C4" s="13" t="s">
        <v>58</v>
      </c>
      <c r="D4" s="13" t="s">
        <v>59</v>
      </c>
      <c r="E4" s="13" t="s">
        <v>67</v>
      </c>
      <c r="F4" s="13" t="s">
        <v>136</v>
      </c>
      <c r="G4" s="52"/>
    </row>
    <row r="5" spans="1:7" x14ac:dyDescent="0.25">
      <c r="A5" s="51"/>
      <c r="B5" s="59" t="s">
        <v>1</v>
      </c>
      <c r="C5" s="60">
        <v>750</v>
      </c>
      <c r="D5" s="16">
        <f>S6Edge64!C16</f>
        <v>5228</v>
      </c>
      <c r="E5" s="17" t="s">
        <v>68</v>
      </c>
      <c r="F5" s="47" t="s">
        <v>70</v>
      </c>
      <c r="G5" s="52"/>
    </row>
    <row r="6" spans="1:7" x14ac:dyDescent="0.25">
      <c r="A6" s="51"/>
      <c r="B6" s="59" t="s">
        <v>0</v>
      </c>
      <c r="C6" s="60">
        <v>660</v>
      </c>
      <c r="D6" s="16">
        <f>S6Edge32!C16</f>
        <v>4600</v>
      </c>
      <c r="E6" s="17" t="s">
        <v>68</v>
      </c>
      <c r="F6" s="47" t="s">
        <v>70</v>
      </c>
      <c r="G6" s="52"/>
    </row>
    <row r="7" spans="1:7" x14ac:dyDescent="0.25">
      <c r="A7" s="51"/>
      <c r="B7" s="14" t="s">
        <v>60</v>
      </c>
      <c r="C7" s="15">
        <v>558</v>
      </c>
      <c r="D7" s="16">
        <f>HTCM9!C16</f>
        <v>3889</v>
      </c>
      <c r="E7" s="17" t="s">
        <v>68</v>
      </c>
      <c r="F7" s="47" t="s">
        <v>70</v>
      </c>
      <c r="G7" s="52"/>
    </row>
    <row r="8" spans="1:7" x14ac:dyDescent="0.25">
      <c r="A8" s="51"/>
      <c r="B8" s="59" t="s">
        <v>137</v>
      </c>
      <c r="C8" s="60">
        <v>527</v>
      </c>
      <c r="D8" s="16">
        <f>'Z3'!C16</f>
        <v>3673</v>
      </c>
      <c r="E8" s="17" t="s">
        <v>68</v>
      </c>
      <c r="F8" s="47" t="s">
        <v>70</v>
      </c>
      <c r="G8" s="52"/>
    </row>
    <row r="9" spans="1:7" x14ac:dyDescent="0.25">
      <c r="A9" s="51"/>
      <c r="B9" s="59" t="s">
        <v>61</v>
      </c>
      <c r="C9" s="60">
        <v>865</v>
      </c>
      <c r="D9" s="16">
        <f>'Iphone6+'!C16</f>
        <v>6029</v>
      </c>
      <c r="E9" s="17" t="s">
        <v>68</v>
      </c>
      <c r="F9" s="47" t="s">
        <v>70</v>
      </c>
      <c r="G9" s="52"/>
    </row>
    <row r="10" spans="1:7" x14ac:dyDescent="0.25">
      <c r="A10" s="51"/>
      <c r="B10" s="14" t="s">
        <v>62</v>
      </c>
      <c r="C10" s="15">
        <v>790</v>
      </c>
      <c r="D10" s="16">
        <f>Iphone6!C16</f>
        <v>5506</v>
      </c>
      <c r="E10" s="17" t="s">
        <v>68</v>
      </c>
      <c r="F10" s="47" t="s">
        <v>70</v>
      </c>
      <c r="G10" s="52"/>
    </row>
    <row r="11" spans="1:7" x14ac:dyDescent="0.25">
      <c r="A11" s="51"/>
      <c r="B11" s="14" t="s">
        <v>76</v>
      </c>
      <c r="C11" s="15">
        <v>610</v>
      </c>
      <c r="D11" s="16">
        <f>Note4!C17</f>
        <v>4252</v>
      </c>
      <c r="E11" s="17" t="s">
        <v>68</v>
      </c>
      <c r="F11" s="47" t="s">
        <v>70</v>
      </c>
      <c r="G11" s="52"/>
    </row>
    <row r="12" spans="1:7" x14ac:dyDescent="0.25">
      <c r="A12" s="51"/>
      <c r="B12" s="14" t="s">
        <v>90</v>
      </c>
      <c r="C12" s="15">
        <v>800</v>
      </c>
      <c r="D12" s="16">
        <f>Note5!C17</f>
        <v>5576</v>
      </c>
      <c r="E12" s="17" t="s">
        <v>68</v>
      </c>
      <c r="F12" s="47" t="s">
        <v>70</v>
      </c>
      <c r="G12" s="52"/>
    </row>
    <row r="13" spans="1:7" x14ac:dyDescent="0.25">
      <c r="A13" s="51"/>
      <c r="B13" s="53"/>
      <c r="C13" s="53"/>
      <c r="D13" s="53"/>
      <c r="E13" s="53"/>
      <c r="F13" s="54"/>
      <c r="G13" s="52"/>
    </row>
    <row r="14" spans="1:7" x14ac:dyDescent="0.25">
      <c r="A14" s="51"/>
      <c r="B14" s="18" t="s">
        <v>63</v>
      </c>
      <c r="C14" s="55"/>
      <c r="D14" s="55"/>
      <c r="E14" s="55"/>
      <c r="F14" s="54"/>
      <c r="G14" s="52"/>
    </row>
    <row r="15" spans="1:7" ht="24" x14ac:dyDescent="0.25">
      <c r="A15" s="51"/>
      <c r="B15" s="61" t="s">
        <v>64</v>
      </c>
      <c r="C15" s="62">
        <v>275</v>
      </c>
      <c r="D15" s="19">
        <f>C15*6.96</f>
        <v>1914</v>
      </c>
      <c r="E15" s="20" t="s">
        <v>69</v>
      </c>
      <c r="F15" s="47" t="s">
        <v>70</v>
      </c>
      <c r="G15" s="52"/>
    </row>
    <row r="16" spans="1:7" ht="24" x14ac:dyDescent="0.25">
      <c r="A16" s="51"/>
      <c r="B16" s="61" t="s">
        <v>65</v>
      </c>
      <c r="C16" s="62">
        <v>130</v>
      </c>
      <c r="D16" s="19">
        <f>C16*6.96</f>
        <v>904.8</v>
      </c>
      <c r="E16" s="20" t="s">
        <v>69</v>
      </c>
      <c r="F16" s="47" t="s">
        <v>70</v>
      </c>
      <c r="G16" s="52"/>
    </row>
    <row r="17" spans="1:7" ht="24" x14ac:dyDescent="0.25">
      <c r="A17" s="51"/>
      <c r="B17" s="61" t="s">
        <v>66</v>
      </c>
      <c r="C17" s="62">
        <v>1335</v>
      </c>
      <c r="D17" s="19">
        <f>C17*6.96</f>
        <v>9291.6</v>
      </c>
      <c r="E17" s="20" t="s">
        <v>69</v>
      </c>
      <c r="F17" s="47" t="s">
        <v>70</v>
      </c>
      <c r="G17" s="52"/>
    </row>
    <row r="18" spans="1:7" ht="15.75" thickBot="1" x14ac:dyDescent="0.3">
      <c r="A18" s="51"/>
      <c r="B18" s="53"/>
      <c r="C18" s="53"/>
      <c r="D18" s="53"/>
      <c r="E18" s="53"/>
      <c r="F18" s="53"/>
      <c r="G18" s="52"/>
    </row>
    <row r="19" spans="1:7" ht="16.5" thickTop="1" x14ac:dyDescent="0.25">
      <c r="A19" s="51"/>
      <c r="B19" s="53"/>
      <c r="C19" s="45" t="s">
        <v>132</v>
      </c>
      <c r="D19" s="64" t="s">
        <v>133</v>
      </c>
      <c r="E19" s="64"/>
      <c r="F19" s="65"/>
      <c r="G19" s="52"/>
    </row>
    <row r="20" spans="1:7" ht="19.5" thickBot="1" x14ac:dyDescent="0.35">
      <c r="A20" s="51"/>
      <c r="B20" s="53"/>
      <c r="C20" s="46" t="s">
        <v>134</v>
      </c>
      <c r="D20" s="66">
        <v>71525251</v>
      </c>
      <c r="E20" s="66"/>
      <c r="F20" s="67"/>
      <c r="G20" s="52"/>
    </row>
    <row r="21" spans="1:7" ht="15.75" thickTop="1" x14ac:dyDescent="0.25">
      <c r="A21" s="51"/>
      <c r="B21" s="53"/>
      <c r="C21" s="56"/>
      <c r="D21" s="53"/>
      <c r="E21" s="53"/>
      <c r="F21" s="53"/>
      <c r="G21" s="52"/>
    </row>
    <row r="22" spans="1:7" ht="15.75" thickBot="1" x14ac:dyDescent="0.3">
      <c r="A22" s="44"/>
      <c r="B22" s="57"/>
      <c r="C22" s="57"/>
      <c r="D22" s="57"/>
      <c r="E22" s="57"/>
      <c r="F22" s="57"/>
      <c r="G22" s="58"/>
    </row>
  </sheetData>
  <mergeCells count="3">
    <mergeCell ref="B2:F2"/>
    <mergeCell ref="D19:F19"/>
    <mergeCell ref="D20:F20"/>
  </mergeCells>
  <hyperlinks>
    <hyperlink ref="F5" location="S6Edge64!C3" display="Clic Aquí "/>
    <hyperlink ref="F6" location="S6Edge32!C3" display="Clic Aquí "/>
    <hyperlink ref="F7" location="HTCM9!B2" display="Clic Aquí "/>
    <hyperlink ref="F8" location="'Z3'!B2" display="Clic Aquí "/>
    <hyperlink ref="F9" location="'Iphone6+'!B2" display="Clic Aquí "/>
    <hyperlink ref="F10" location="Iphone6!B2" display="Clic Aquí "/>
    <hyperlink ref="F11" location="Note4!B2" display="Clic Aquí "/>
    <hyperlink ref="F12" location="Note5!B2" display="Clic Aquí "/>
    <hyperlink ref="F15" location="'2520'!C3" display="Clic Aquí "/>
    <hyperlink ref="F16" location="Tableta7!C3" display="Clic Aquí "/>
    <hyperlink ref="F17" location="SurfacePro3!C3" display="Clic Aquí 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showRowColHeaders="0" workbookViewId="0">
      <selection activeCell="D2" sqref="D2:E2"/>
    </sheetView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3" width="48.5703125" customWidth="1"/>
    <col min="4" max="4" width="12.85546875" customWidth="1"/>
    <col min="5" max="9" width="11.42578125" customWidth="1"/>
    <col min="10" max="16384" width="11.42578125" hidden="1"/>
  </cols>
  <sheetData>
    <row r="1" spans="2:5" x14ac:dyDescent="0.25"/>
    <row r="2" spans="2:5" x14ac:dyDescent="0.25">
      <c r="D2" s="76" t="s">
        <v>71</v>
      </c>
      <c r="E2" s="76"/>
    </row>
    <row r="3" spans="2:5" ht="15.75" thickBot="1" x14ac:dyDescent="0.3"/>
    <row r="4" spans="2:5" ht="15.75" thickTop="1" x14ac:dyDescent="0.25">
      <c r="B4" s="22" t="s">
        <v>96</v>
      </c>
      <c r="C4" s="23" t="s">
        <v>97</v>
      </c>
      <c r="D4" s="24">
        <v>275</v>
      </c>
      <c r="E4" s="25" t="s">
        <v>113</v>
      </c>
    </row>
    <row r="5" spans="2:5" ht="57" thickBot="1" x14ac:dyDescent="0.3">
      <c r="B5" s="26" t="s">
        <v>99</v>
      </c>
      <c r="C5" s="27" t="s">
        <v>100</v>
      </c>
      <c r="D5" s="28">
        <f>D4*6.96</f>
        <v>1914</v>
      </c>
      <c r="E5" s="29"/>
    </row>
    <row r="6" spans="2:5" ht="23.25" thickTop="1" x14ac:dyDescent="0.25">
      <c r="B6" s="30" t="s">
        <v>101</v>
      </c>
      <c r="C6" s="31" t="s">
        <v>102</v>
      </c>
      <c r="D6" s="72"/>
      <c r="E6" s="73"/>
    </row>
    <row r="7" spans="2:5" x14ac:dyDescent="0.25">
      <c r="B7" s="32" t="s">
        <v>103</v>
      </c>
      <c r="C7" s="33" t="s">
        <v>104</v>
      </c>
      <c r="D7" s="74" t="s">
        <v>105</v>
      </c>
      <c r="E7" s="75"/>
    </row>
    <row r="8" spans="2:5" ht="22.5" x14ac:dyDescent="0.25">
      <c r="B8" s="34" t="s">
        <v>19</v>
      </c>
      <c r="C8" s="33" t="s">
        <v>106</v>
      </c>
      <c r="D8" s="74"/>
      <c r="E8" s="75"/>
    </row>
    <row r="9" spans="2:5" ht="101.25" x14ac:dyDescent="0.25">
      <c r="B9" s="35" t="s">
        <v>107</v>
      </c>
      <c r="C9" s="33" t="s">
        <v>108</v>
      </c>
      <c r="D9" s="36"/>
      <c r="E9" s="37"/>
    </row>
    <row r="10" spans="2:5" ht="101.25" x14ac:dyDescent="0.25">
      <c r="B10" s="34" t="s">
        <v>109</v>
      </c>
      <c r="C10" s="33" t="s">
        <v>110</v>
      </c>
      <c r="D10" s="36"/>
      <c r="E10" s="37"/>
    </row>
    <row r="11" spans="2:5" ht="15.75" thickBot="1" x14ac:dyDescent="0.3">
      <c r="B11" s="38" t="s">
        <v>111</v>
      </c>
      <c r="C11" s="39" t="s">
        <v>112</v>
      </c>
      <c r="D11" s="36"/>
      <c r="E11" s="37"/>
    </row>
    <row r="12" spans="2:5" ht="15.75" thickTop="1" x14ac:dyDescent="0.25"/>
    <row r="13" spans="2:5" x14ac:dyDescent="0.25">
      <c r="D13" s="76" t="s">
        <v>71</v>
      </c>
      <c r="E13" s="76"/>
    </row>
    <row r="14" spans="2:5" x14ac:dyDescent="0.25"/>
    <row r="15" spans="2:5" x14ac:dyDescent="0.25"/>
  </sheetData>
  <mergeCells count="4">
    <mergeCell ref="D6:E6"/>
    <mergeCell ref="D7:E8"/>
    <mergeCell ref="D13:E13"/>
    <mergeCell ref="D2:E2"/>
  </mergeCells>
  <hyperlinks>
    <hyperlink ref="E4" r:id="rId1" location="!/TABLETA-10-1-NOKIA-LUMIA-2520-LUMIA-2520B-4G-LTE/p/53064762" display="Clic Aquí"/>
    <hyperlink ref="D13" location="Indice!B12" display="Vuelve al Indice "/>
    <hyperlink ref="D13:E13" location="Indice!B15" display="Vuelve al Indice "/>
    <hyperlink ref="D2" location="Indice!B12" display="Vuelve al Indice "/>
    <hyperlink ref="D2:E2" location="Indice!B15" display="Vuelve al Indice 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showRowColHeaders="0" workbookViewId="0">
      <selection activeCell="D12" sqref="D12:E12"/>
    </sheetView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3" width="48.5703125" customWidth="1"/>
    <col min="4" max="4" width="12.85546875" customWidth="1"/>
    <col min="5" max="6" width="11.42578125" customWidth="1"/>
    <col min="7" max="16384" width="11.42578125" hidden="1"/>
  </cols>
  <sheetData>
    <row r="1" spans="2:5" x14ac:dyDescent="0.25"/>
    <row r="2" spans="2:5" x14ac:dyDescent="0.25">
      <c r="D2" s="76" t="s">
        <v>71</v>
      </c>
      <c r="E2" s="76"/>
    </row>
    <row r="3" spans="2:5" ht="15.75" thickBot="1" x14ac:dyDescent="0.3"/>
    <row r="4" spans="2:5" ht="15.75" thickTop="1" x14ac:dyDescent="0.25">
      <c r="B4" s="22" t="s">
        <v>114</v>
      </c>
      <c r="C4" s="23" t="s">
        <v>115</v>
      </c>
      <c r="D4" s="24">
        <v>130</v>
      </c>
      <c r="E4" s="41" t="s">
        <v>98</v>
      </c>
    </row>
    <row r="5" spans="2:5" ht="68.25" thickBot="1" x14ac:dyDescent="0.3">
      <c r="B5" s="26" t="s">
        <v>116</v>
      </c>
      <c r="C5" s="27" t="s">
        <v>117</v>
      </c>
      <c r="D5" s="28">
        <f>D4*6.96</f>
        <v>904.8</v>
      </c>
      <c r="E5" s="29"/>
    </row>
    <row r="6" spans="2:5" ht="23.25" thickTop="1" x14ac:dyDescent="0.25">
      <c r="B6" s="30" t="s">
        <v>101</v>
      </c>
      <c r="C6" s="31" t="s">
        <v>118</v>
      </c>
      <c r="D6" s="72"/>
      <c r="E6" s="73"/>
    </row>
    <row r="7" spans="2:5" x14ac:dyDescent="0.25">
      <c r="B7" s="32" t="s">
        <v>103</v>
      </c>
      <c r="C7" s="33" t="s">
        <v>119</v>
      </c>
      <c r="D7" s="77" t="s">
        <v>105</v>
      </c>
      <c r="E7" s="78"/>
    </row>
    <row r="8" spans="2:5" x14ac:dyDescent="0.25">
      <c r="B8" s="34" t="s">
        <v>19</v>
      </c>
      <c r="C8" s="33" t="s">
        <v>120</v>
      </c>
      <c r="D8" s="77"/>
      <c r="E8" s="78"/>
    </row>
    <row r="9" spans="2:5" x14ac:dyDescent="0.25">
      <c r="B9" s="32" t="s">
        <v>121</v>
      </c>
      <c r="C9" s="33" t="s">
        <v>122</v>
      </c>
      <c r="D9" s="36"/>
      <c r="E9" s="37"/>
    </row>
    <row r="10" spans="2:5" ht="45" x14ac:dyDescent="0.25">
      <c r="B10" s="34" t="s">
        <v>109</v>
      </c>
      <c r="C10" s="33" t="s">
        <v>123</v>
      </c>
      <c r="D10" s="36"/>
      <c r="E10" s="37"/>
    </row>
    <row r="11" spans="2:5" ht="15.75" thickBot="1" x14ac:dyDescent="0.3">
      <c r="B11" s="38" t="s">
        <v>111</v>
      </c>
      <c r="C11" s="39" t="s">
        <v>112</v>
      </c>
      <c r="D11" s="36"/>
      <c r="E11" s="37"/>
    </row>
    <row r="12" spans="2:5" ht="15.75" thickTop="1" x14ac:dyDescent="0.25">
      <c r="D12" s="76" t="s">
        <v>71</v>
      </c>
      <c r="E12" s="76"/>
    </row>
    <row r="13" spans="2:5" x14ac:dyDescent="0.25"/>
    <row r="14" spans="2:5" x14ac:dyDescent="0.25"/>
    <row r="15" spans="2:5" x14ac:dyDescent="0.25"/>
    <row r="16" spans="2: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</sheetData>
  <mergeCells count="4">
    <mergeCell ref="D6:E6"/>
    <mergeCell ref="D7:E8"/>
    <mergeCell ref="D12:E12"/>
    <mergeCell ref="D2:E2"/>
  </mergeCells>
  <hyperlinks>
    <hyperlink ref="E4" r:id="rId1" location="!tableta-vulcan-journey/c224b"/>
    <hyperlink ref="D12" location="Indice!B12" display="Vuelve al Indice "/>
    <hyperlink ref="D12:E12" location="Indice!B16" display="Vuelve al Indice "/>
    <hyperlink ref="D2" location="Indice!B12" display="Vuelve al Indice "/>
    <hyperlink ref="D2:E2" location="Indice!B16" display="Vuelve al Indice 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showRowColHeaders="0" workbookViewId="0">
      <selection activeCell="C3" sqref="C3"/>
    </sheetView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3" width="48.5703125" customWidth="1"/>
    <col min="4" max="4" width="12.85546875" customWidth="1"/>
    <col min="5" max="6" width="11.42578125" customWidth="1"/>
    <col min="7" max="16384" width="11.42578125" hidden="1"/>
  </cols>
  <sheetData>
    <row r="1" spans="2:5" x14ac:dyDescent="0.25"/>
    <row r="2" spans="2:5" ht="15.75" thickBot="1" x14ac:dyDescent="0.3"/>
    <row r="3" spans="2:5" ht="15.75" thickTop="1" x14ac:dyDescent="0.25">
      <c r="B3" s="22" t="s">
        <v>124</v>
      </c>
      <c r="C3" s="23" t="s">
        <v>125</v>
      </c>
      <c r="D3" s="24">
        <v>1335</v>
      </c>
      <c r="E3" s="41" t="s">
        <v>98</v>
      </c>
    </row>
    <row r="4" spans="2:5" ht="34.5" thickBot="1" x14ac:dyDescent="0.3">
      <c r="B4" s="26"/>
      <c r="C4" s="27" t="s">
        <v>126</v>
      </c>
      <c r="D4" s="42">
        <f>D3*6.96</f>
        <v>9291.6</v>
      </c>
      <c r="E4" s="43" t="s">
        <v>105</v>
      </c>
    </row>
    <row r="5" spans="2:5" ht="23.25" thickTop="1" x14ac:dyDescent="0.25">
      <c r="B5" s="30" t="s">
        <v>101</v>
      </c>
      <c r="C5" s="31" t="s">
        <v>127</v>
      </c>
      <c r="D5" s="79"/>
      <c r="E5" s="80"/>
    </row>
    <row r="6" spans="2:5" x14ac:dyDescent="0.25">
      <c r="B6" s="32" t="s">
        <v>103</v>
      </c>
      <c r="C6" s="33" t="s">
        <v>128</v>
      </c>
      <c r="D6" s="81"/>
      <c r="E6" s="82"/>
    </row>
    <row r="7" spans="2:5" x14ac:dyDescent="0.25">
      <c r="B7" s="34" t="s">
        <v>19</v>
      </c>
      <c r="C7" s="33" t="s">
        <v>129</v>
      </c>
      <c r="D7" s="81"/>
      <c r="E7" s="82"/>
    </row>
    <row r="8" spans="2:5" x14ac:dyDescent="0.25">
      <c r="B8" s="32" t="s">
        <v>121</v>
      </c>
      <c r="C8" s="33" t="s">
        <v>130</v>
      </c>
      <c r="D8" s="36"/>
      <c r="E8" s="37"/>
    </row>
    <row r="9" spans="2:5" ht="22.5" x14ac:dyDescent="0.25">
      <c r="B9" s="34" t="s">
        <v>109</v>
      </c>
      <c r="C9" s="33" t="s">
        <v>131</v>
      </c>
      <c r="D9" s="36"/>
      <c r="E9" s="37"/>
    </row>
    <row r="10" spans="2:5" ht="15.75" thickBot="1" x14ac:dyDescent="0.3">
      <c r="B10" s="38" t="s">
        <v>111</v>
      </c>
      <c r="C10" s="39" t="s">
        <v>112</v>
      </c>
      <c r="D10" s="36"/>
      <c r="E10" s="37"/>
    </row>
    <row r="11" spans="2:5" ht="15.75" thickTop="1" x14ac:dyDescent="0.25"/>
    <row r="12" spans="2:5" x14ac:dyDescent="0.25"/>
    <row r="13" spans="2:5" x14ac:dyDescent="0.25"/>
    <row r="14" spans="2:5" x14ac:dyDescent="0.25"/>
  </sheetData>
  <mergeCells count="2">
    <mergeCell ref="D5:E5"/>
    <mergeCell ref="D6:E7"/>
  </mergeCells>
  <hyperlinks>
    <hyperlink ref="E3" r:id="rId1" location="!surface-pro/c12ch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showRowColHeaders="0" workbookViewId="0">
      <selection activeCell="D18" sqref="D18"/>
    </sheetView>
  </sheetViews>
  <sheetFormatPr baseColWidth="10" defaultColWidth="0" defaultRowHeight="15" zeroHeight="1" x14ac:dyDescent="0.25"/>
  <cols>
    <col min="1" max="1" width="11.42578125" customWidth="1"/>
    <col min="2" max="2" width="11.5703125" customWidth="1"/>
    <col min="3" max="3" width="31.28515625" customWidth="1"/>
    <col min="4" max="4" width="34.140625" customWidth="1"/>
    <col min="5" max="5" width="3.28515625" customWidth="1"/>
    <col min="6" max="16384" width="11.42578125" hidden="1"/>
  </cols>
  <sheetData>
    <row r="1" spans="2:4" x14ac:dyDescent="0.25"/>
    <row r="2" spans="2:4" ht="15.75" thickBot="1" x14ac:dyDescent="0.3"/>
    <row r="3" spans="2:4" ht="15.75" thickTop="1" x14ac:dyDescent="0.25">
      <c r="B3" s="2" t="s">
        <v>1</v>
      </c>
      <c r="C3" s="3"/>
      <c r="D3" s="1"/>
    </row>
    <row r="4" spans="2:4" ht="18" customHeight="1" x14ac:dyDescent="0.25">
      <c r="B4" s="68" t="s">
        <v>13</v>
      </c>
      <c r="C4" s="69"/>
      <c r="D4" s="4"/>
    </row>
    <row r="5" spans="2:4" ht="33.75" customHeight="1" x14ac:dyDescent="0.25">
      <c r="B5" s="68" t="s">
        <v>14</v>
      </c>
      <c r="C5" s="69"/>
      <c r="D5" s="1"/>
    </row>
    <row r="6" spans="2:4" x14ac:dyDescent="0.25">
      <c r="B6" s="5" t="s">
        <v>19</v>
      </c>
      <c r="C6" s="6" t="s">
        <v>10</v>
      </c>
      <c r="D6" s="1"/>
    </row>
    <row r="7" spans="2:4" x14ac:dyDescent="0.25">
      <c r="B7" s="5" t="s">
        <v>20</v>
      </c>
      <c r="C7" s="7" t="s">
        <v>15</v>
      </c>
      <c r="D7" s="1"/>
    </row>
    <row r="8" spans="2:4" x14ac:dyDescent="0.25">
      <c r="B8" s="5" t="s">
        <v>21</v>
      </c>
      <c r="C8" s="7" t="s">
        <v>16</v>
      </c>
      <c r="D8" s="1"/>
    </row>
    <row r="9" spans="2:4" x14ac:dyDescent="0.25">
      <c r="B9" s="5" t="s">
        <v>17</v>
      </c>
      <c r="C9" s="7" t="s">
        <v>18</v>
      </c>
      <c r="D9" s="1"/>
    </row>
    <row r="10" spans="2:4" ht="24" x14ac:dyDescent="0.25">
      <c r="B10" s="5" t="s">
        <v>2</v>
      </c>
      <c r="C10" s="8" t="s">
        <v>3</v>
      </c>
      <c r="D10" s="1"/>
    </row>
    <row r="11" spans="2:4" x14ac:dyDescent="0.25">
      <c r="B11" s="5" t="s">
        <v>4</v>
      </c>
      <c r="C11" s="8" t="s">
        <v>5</v>
      </c>
      <c r="D11" s="1"/>
    </row>
    <row r="12" spans="2:4" ht="24" x14ac:dyDescent="0.25">
      <c r="B12" s="5" t="s">
        <v>6</v>
      </c>
      <c r="C12" s="8" t="s">
        <v>7</v>
      </c>
      <c r="D12" s="1"/>
    </row>
    <row r="13" spans="2:4" x14ac:dyDescent="0.25">
      <c r="B13" s="5" t="s">
        <v>8</v>
      </c>
      <c r="C13" s="8" t="s">
        <v>9</v>
      </c>
      <c r="D13" s="1"/>
    </row>
    <row r="14" spans="2:4" x14ac:dyDescent="0.25">
      <c r="B14" s="5" t="s">
        <v>23</v>
      </c>
      <c r="C14" s="8" t="s">
        <v>26</v>
      </c>
      <c r="D14" s="1"/>
    </row>
    <row r="15" spans="2:4" x14ac:dyDescent="0.25">
      <c r="B15" s="5" t="s">
        <v>25</v>
      </c>
      <c r="C15" s="9">
        <f>Indice!C5</f>
        <v>750</v>
      </c>
      <c r="D15" s="1"/>
    </row>
    <row r="16" spans="2:4" ht="15.75" thickBot="1" x14ac:dyDescent="0.3">
      <c r="B16" s="10"/>
      <c r="C16" s="11">
        <f>ROUND(C15*6.97,0)</f>
        <v>5228</v>
      </c>
      <c r="D16" s="1"/>
    </row>
    <row r="17" spans="4:4" ht="15.75" thickTop="1" x14ac:dyDescent="0.25"/>
    <row r="18" spans="4:4" x14ac:dyDescent="0.25">
      <c r="D18" s="21" t="s">
        <v>71</v>
      </c>
    </row>
    <row r="19" spans="4:4" x14ac:dyDescent="0.25"/>
    <row r="20" spans="4:4" x14ac:dyDescent="0.25"/>
    <row r="21" spans="4:4" x14ac:dyDescent="0.25"/>
  </sheetData>
  <mergeCells count="2">
    <mergeCell ref="B4:C4"/>
    <mergeCell ref="B5:C5"/>
  </mergeCells>
  <hyperlinks>
    <hyperlink ref="D18" location="Indice!B5" display="Vuelve al Indice 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D18" sqref="D18"/>
    </sheetView>
  </sheetViews>
  <sheetFormatPr baseColWidth="10" defaultColWidth="0" defaultRowHeight="15" zeroHeight="1" x14ac:dyDescent="0.25"/>
  <cols>
    <col min="1" max="1" width="11.42578125" customWidth="1"/>
    <col min="2" max="2" width="11.5703125" customWidth="1"/>
    <col min="3" max="3" width="31.28515625" customWidth="1"/>
    <col min="4" max="4" width="34.140625" customWidth="1"/>
    <col min="5" max="5" width="6.7109375" customWidth="1"/>
    <col min="6" max="16384" width="11.42578125" hidden="1"/>
  </cols>
  <sheetData>
    <row r="1" spans="2:4" x14ac:dyDescent="0.25"/>
    <row r="2" spans="2:4" ht="15.75" thickBot="1" x14ac:dyDescent="0.3"/>
    <row r="3" spans="2:4" ht="15.75" thickTop="1" x14ac:dyDescent="0.25">
      <c r="B3" s="2" t="s">
        <v>0</v>
      </c>
      <c r="C3" s="3"/>
      <c r="D3" s="1"/>
    </row>
    <row r="4" spans="2:4" ht="15" customHeight="1" x14ac:dyDescent="0.25">
      <c r="B4" s="68" t="s">
        <v>13</v>
      </c>
      <c r="C4" s="69"/>
      <c r="D4" s="4"/>
    </row>
    <row r="5" spans="2:4" ht="33.75" customHeight="1" x14ac:dyDescent="0.25">
      <c r="B5" s="68" t="s">
        <v>14</v>
      </c>
      <c r="C5" s="69"/>
      <c r="D5" s="1"/>
    </row>
    <row r="6" spans="2:4" x14ac:dyDescent="0.25">
      <c r="B6" s="5" t="s">
        <v>19</v>
      </c>
      <c r="C6" s="6" t="s">
        <v>22</v>
      </c>
      <c r="D6" s="1"/>
    </row>
    <row r="7" spans="2:4" x14ac:dyDescent="0.25">
      <c r="B7" s="5" t="s">
        <v>20</v>
      </c>
      <c r="C7" s="7" t="s">
        <v>15</v>
      </c>
      <c r="D7" s="1"/>
    </row>
    <row r="8" spans="2:4" x14ac:dyDescent="0.25">
      <c r="B8" s="5" t="s">
        <v>21</v>
      </c>
      <c r="C8" s="7" t="s">
        <v>16</v>
      </c>
      <c r="D8" s="1"/>
    </row>
    <row r="9" spans="2:4" x14ac:dyDescent="0.25">
      <c r="B9" s="5" t="s">
        <v>17</v>
      </c>
      <c r="C9" s="7" t="s">
        <v>18</v>
      </c>
      <c r="D9" s="1"/>
    </row>
    <row r="10" spans="2:4" ht="24" x14ac:dyDescent="0.25">
      <c r="B10" s="5" t="s">
        <v>2</v>
      </c>
      <c r="C10" s="8" t="s">
        <v>3</v>
      </c>
      <c r="D10" s="1"/>
    </row>
    <row r="11" spans="2:4" x14ac:dyDescent="0.25">
      <c r="B11" s="5" t="s">
        <v>4</v>
      </c>
      <c r="C11" s="8" t="s">
        <v>5</v>
      </c>
      <c r="D11" s="1"/>
    </row>
    <row r="12" spans="2:4" ht="24" x14ac:dyDescent="0.25">
      <c r="B12" s="5" t="s">
        <v>6</v>
      </c>
      <c r="C12" s="8" t="s">
        <v>7</v>
      </c>
      <c r="D12" s="1"/>
    </row>
    <row r="13" spans="2:4" x14ac:dyDescent="0.25">
      <c r="B13" s="5" t="s">
        <v>8</v>
      </c>
      <c r="C13" s="8" t="s">
        <v>9</v>
      </c>
      <c r="D13" s="1"/>
    </row>
    <row r="14" spans="2:4" ht="24" x14ac:dyDescent="0.25">
      <c r="B14" s="5" t="s">
        <v>23</v>
      </c>
      <c r="C14" s="8" t="s">
        <v>24</v>
      </c>
      <c r="D14" s="1"/>
    </row>
    <row r="15" spans="2:4" x14ac:dyDescent="0.25">
      <c r="B15" s="5" t="s">
        <v>25</v>
      </c>
      <c r="C15" s="9">
        <f>Indice!C6</f>
        <v>660</v>
      </c>
      <c r="D15" s="1"/>
    </row>
    <row r="16" spans="2:4" ht="15.75" thickBot="1" x14ac:dyDescent="0.3">
      <c r="B16" s="10"/>
      <c r="C16" s="11">
        <f>ROUND(C15*6.97,0)</f>
        <v>4600</v>
      </c>
      <c r="D16" s="1"/>
    </row>
    <row r="17" spans="4:4" ht="15.75" thickTop="1" x14ac:dyDescent="0.25"/>
    <row r="18" spans="4:4" x14ac:dyDescent="0.25">
      <c r="D18" s="21" t="s">
        <v>71</v>
      </c>
    </row>
    <row r="19" spans="4:4" x14ac:dyDescent="0.25"/>
    <row r="20" spans="4:4" x14ac:dyDescent="0.25"/>
    <row r="21" spans="4:4" x14ac:dyDescent="0.25"/>
  </sheetData>
  <mergeCells count="2">
    <mergeCell ref="B4:C4"/>
    <mergeCell ref="B5:C5"/>
  </mergeCells>
  <hyperlinks>
    <hyperlink ref="D18" location="Indice!B6" display="Vuelve al Indice 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workbookViewId="0">
      <selection activeCell="D18" sqref="D18"/>
    </sheetView>
  </sheetViews>
  <sheetFormatPr baseColWidth="10" defaultColWidth="0" defaultRowHeight="15" zeroHeight="1" x14ac:dyDescent="0.25"/>
  <cols>
    <col min="1" max="1" width="11.42578125" customWidth="1"/>
    <col min="2" max="2" width="11.5703125" customWidth="1"/>
    <col min="3" max="3" width="31.28515625" customWidth="1"/>
    <col min="4" max="4" width="34.140625" customWidth="1"/>
    <col min="5" max="5" width="7.5703125" customWidth="1"/>
    <col min="6" max="16384" width="11.42578125" hidden="1"/>
  </cols>
  <sheetData>
    <row r="1" spans="2:4" x14ac:dyDescent="0.25"/>
    <row r="2" spans="2:4" ht="15.75" thickBot="1" x14ac:dyDescent="0.3"/>
    <row r="3" spans="2:4" ht="15.75" thickTop="1" x14ac:dyDescent="0.25">
      <c r="B3" s="2" t="s">
        <v>27</v>
      </c>
      <c r="C3" s="3"/>
      <c r="D3" s="1"/>
    </row>
    <row r="4" spans="2:4" ht="15" customHeight="1" x14ac:dyDescent="0.25">
      <c r="B4" s="68" t="s">
        <v>28</v>
      </c>
      <c r="C4" s="69"/>
      <c r="D4" s="4"/>
    </row>
    <row r="5" spans="2:4" ht="33.75" customHeight="1" x14ac:dyDescent="0.25">
      <c r="B5" s="68" t="s">
        <v>29</v>
      </c>
      <c r="C5" s="69"/>
      <c r="D5" s="1"/>
    </row>
    <row r="6" spans="2:4" ht="22.5" x14ac:dyDescent="0.25">
      <c r="B6" s="5" t="s">
        <v>19</v>
      </c>
      <c r="C6" s="12" t="s">
        <v>30</v>
      </c>
      <c r="D6" s="1"/>
    </row>
    <row r="7" spans="2:4" x14ac:dyDescent="0.25">
      <c r="B7" s="5" t="s">
        <v>20</v>
      </c>
      <c r="C7" s="7" t="s">
        <v>31</v>
      </c>
      <c r="D7" s="1"/>
    </row>
    <row r="8" spans="2:4" x14ac:dyDescent="0.25">
      <c r="B8" s="5" t="s">
        <v>21</v>
      </c>
      <c r="C8" s="7" t="s">
        <v>32</v>
      </c>
      <c r="D8" s="1"/>
    </row>
    <row r="9" spans="2:4" x14ac:dyDescent="0.25">
      <c r="B9" s="5" t="s">
        <v>17</v>
      </c>
      <c r="C9" s="7" t="s">
        <v>33</v>
      </c>
      <c r="D9" s="1"/>
    </row>
    <row r="10" spans="2:4" ht="24" x14ac:dyDescent="0.25">
      <c r="B10" s="5" t="s">
        <v>2</v>
      </c>
      <c r="C10" s="8" t="s">
        <v>34</v>
      </c>
      <c r="D10" s="1"/>
    </row>
    <row r="11" spans="2:4" x14ac:dyDescent="0.25">
      <c r="B11" s="5" t="s">
        <v>4</v>
      </c>
      <c r="C11" s="8" t="s">
        <v>35</v>
      </c>
      <c r="D11" s="1"/>
    </row>
    <row r="12" spans="2:4" ht="24" x14ac:dyDescent="0.25">
      <c r="B12" s="5" t="s">
        <v>6</v>
      </c>
      <c r="C12" s="8" t="s">
        <v>36</v>
      </c>
      <c r="D12" s="1"/>
    </row>
    <row r="13" spans="2:4" x14ac:dyDescent="0.25">
      <c r="B13" s="5" t="s">
        <v>8</v>
      </c>
      <c r="C13" s="8" t="s">
        <v>37</v>
      </c>
      <c r="D13" s="1"/>
    </row>
    <row r="14" spans="2:4" x14ac:dyDescent="0.25">
      <c r="B14" s="5" t="s">
        <v>23</v>
      </c>
      <c r="C14" s="8" t="s">
        <v>38</v>
      </c>
      <c r="D14" s="1"/>
    </row>
    <row r="15" spans="2:4" x14ac:dyDescent="0.25">
      <c r="B15" s="5" t="s">
        <v>25</v>
      </c>
      <c r="C15" s="9">
        <f>Indice!C7</f>
        <v>558</v>
      </c>
      <c r="D15" s="1"/>
    </row>
    <row r="16" spans="2:4" ht="15.75" thickBot="1" x14ac:dyDescent="0.3">
      <c r="B16" s="10"/>
      <c r="C16" s="11">
        <f>ROUND(C15*6.97,0)</f>
        <v>3889</v>
      </c>
      <c r="D16" s="1"/>
    </row>
    <row r="17" spans="4:4" ht="15.75" thickTop="1" x14ac:dyDescent="0.25"/>
    <row r="18" spans="4:4" x14ac:dyDescent="0.25">
      <c r="D18" s="21" t="s">
        <v>71</v>
      </c>
    </row>
    <row r="19" spans="4:4" x14ac:dyDescent="0.25"/>
    <row r="20" spans="4:4" x14ac:dyDescent="0.25"/>
  </sheetData>
  <mergeCells count="2">
    <mergeCell ref="B4:C4"/>
    <mergeCell ref="B5:C5"/>
  </mergeCells>
  <hyperlinks>
    <hyperlink ref="D18" location="Indice!B7" display="Vuelve al Indice 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showRowColHeaders="0" workbookViewId="0">
      <selection activeCell="D18" sqref="D18"/>
    </sheetView>
  </sheetViews>
  <sheetFormatPr baseColWidth="10" defaultColWidth="0" defaultRowHeight="15" zeroHeight="1" x14ac:dyDescent="0.25"/>
  <cols>
    <col min="1" max="1" width="11.42578125" customWidth="1"/>
    <col min="2" max="2" width="11.5703125" customWidth="1"/>
    <col min="3" max="3" width="31.28515625" customWidth="1"/>
    <col min="4" max="4" width="34.140625" customWidth="1"/>
    <col min="5" max="5" width="11.42578125" customWidth="1"/>
    <col min="6" max="16384" width="11.42578125" hidden="1"/>
  </cols>
  <sheetData>
    <row r="1" spans="2:4" x14ac:dyDescent="0.25"/>
    <row r="2" spans="2:4" ht="15.75" thickBot="1" x14ac:dyDescent="0.3"/>
    <row r="3" spans="2:4" ht="15.75" thickTop="1" x14ac:dyDescent="0.25">
      <c r="B3" s="2" t="s">
        <v>39</v>
      </c>
      <c r="C3" s="3"/>
      <c r="D3" s="1"/>
    </row>
    <row r="4" spans="2:4" ht="15" customHeight="1" x14ac:dyDescent="0.25">
      <c r="B4" s="68" t="s">
        <v>40</v>
      </c>
      <c r="C4" s="69"/>
      <c r="D4" s="4"/>
    </row>
    <row r="5" spans="2:4" ht="33.75" customHeight="1" x14ac:dyDescent="0.25">
      <c r="B5" s="68" t="s">
        <v>41</v>
      </c>
      <c r="C5" s="69"/>
      <c r="D5" s="1"/>
    </row>
    <row r="6" spans="2:4" ht="22.5" x14ac:dyDescent="0.25">
      <c r="B6" s="5" t="s">
        <v>19</v>
      </c>
      <c r="C6" s="12" t="s">
        <v>30</v>
      </c>
      <c r="D6" s="1"/>
    </row>
    <row r="7" spans="2:4" x14ac:dyDescent="0.25">
      <c r="B7" s="5" t="s">
        <v>20</v>
      </c>
      <c r="C7" s="7" t="s">
        <v>42</v>
      </c>
      <c r="D7" s="1"/>
    </row>
    <row r="8" spans="2:4" x14ac:dyDescent="0.25">
      <c r="B8" s="5" t="s">
        <v>21</v>
      </c>
      <c r="C8" s="7" t="s">
        <v>32</v>
      </c>
      <c r="D8" s="1"/>
    </row>
    <row r="9" spans="2:4" x14ac:dyDescent="0.25">
      <c r="B9" s="5" t="s">
        <v>17</v>
      </c>
      <c r="C9" s="7" t="s">
        <v>43</v>
      </c>
      <c r="D9" s="1"/>
    </row>
    <row r="10" spans="2:4" x14ac:dyDescent="0.25">
      <c r="B10" s="5" t="s">
        <v>2</v>
      </c>
      <c r="C10" s="8" t="s">
        <v>44</v>
      </c>
      <c r="D10" s="1"/>
    </row>
    <row r="11" spans="2:4" x14ac:dyDescent="0.25">
      <c r="B11" s="5" t="s">
        <v>4</v>
      </c>
      <c r="C11" s="8" t="s">
        <v>35</v>
      </c>
      <c r="D11" s="1"/>
    </row>
    <row r="12" spans="2:4" ht="24" x14ac:dyDescent="0.25">
      <c r="B12" s="5" t="s">
        <v>6</v>
      </c>
      <c r="C12" s="8" t="s">
        <v>36</v>
      </c>
      <c r="D12" s="1"/>
    </row>
    <row r="13" spans="2:4" x14ac:dyDescent="0.25">
      <c r="B13" s="5" t="s">
        <v>8</v>
      </c>
      <c r="C13" s="8" t="s">
        <v>37</v>
      </c>
      <c r="D13" s="1"/>
    </row>
    <row r="14" spans="2:4" x14ac:dyDescent="0.25">
      <c r="B14" s="5" t="s">
        <v>23</v>
      </c>
      <c r="C14" s="8" t="s">
        <v>45</v>
      </c>
      <c r="D14" s="1"/>
    </row>
    <row r="15" spans="2:4" x14ac:dyDescent="0.25">
      <c r="B15" s="5" t="s">
        <v>25</v>
      </c>
      <c r="C15" s="9">
        <f>Indice!C8</f>
        <v>527</v>
      </c>
      <c r="D15" s="1"/>
    </row>
    <row r="16" spans="2:4" ht="15.75" thickBot="1" x14ac:dyDescent="0.3">
      <c r="B16" s="10"/>
      <c r="C16" s="11">
        <f>ROUND(C15*6.97,0)</f>
        <v>3673</v>
      </c>
      <c r="D16" s="1"/>
    </row>
    <row r="17" spans="4:4" ht="15.75" thickTop="1" x14ac:dyDescent="0.25"/>
    <row r="18" spans="4:4" x14ac:dyDescent="0.25">
      <c r="D18" s="21" t="s">
        <v>71</v>
      </c>
    </row>
    <row r="19" spans="4:4" x14ac:dyDescent="0.25"/>
    <row r="20" spans="4:4" x14ac:dyDescent="0.25"/>
    <row r="21" spans="4:4" x14ac:dyDescent="0.25"/>
  </sheetData>
  <mergeCells count="2">
    <mergeCell ref="B4:C4"/>
    <mergeCell ref="B5:C5"/>
  </mergeCells>
  <hyperlinks>
    <hyperlink ref="D18" location="Indice!B8" display="Vuelve al Indice 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showRowColHeaders="0" workbookViewId="0">
      <selection activeCell="D18" sqref="D18"/>
    </sheetView>
  </sheetViews>
  <sheetFormatPr baseColWidth="10" defaultColWidth="0" defaultRowHeight="15" zeroHeight="1" x14ac:dyDescent="0.25"/>
  <cols>
    <col min="1" max="1" width="11.42578125" customWidth="1"/>
    <col min="2" max="2" width="11.5703125" customWidth="1"/>
    <col min="3" max="3" width="31.28515625" customWidth="1"/>
    <col min="4" max="4" width="34.140625" customWidth="1"/>
    <col min="5" max="5" width="11.42578125" customWidth="1"/>
    <col min="6" max="16384" width="11.42578125" hidden="1"/>
  </cols>
  <sheetData>
    <row r="1" spans="2:4" x14ac:dyDescent="0.25"/>
    <row r="2" spans="2:4" ht="15.75" thickBot="1" x14ac:dyDescent="0.3"/>
    <row r="3" spans="2:4" ht="15.75" thickTop="1" x14ac:dyDescent="0.25">
      <c r="B3" s="2" t="s">
        <v>49</v>
      </c>
      <c r="C3" s="3"/>
      <c r="D3" s="1"/>
    </row>
    <row r="4" spans="2:4" ht="15" customHeight="1" x14ac:dyDescent="0.25">
      <c r="B4" s="68" t="s">
        <v>47</v>
      </c>
      <c r="C4" s="69"/>
      <c r="D4" s="4"/>
    </row>
    <row r="5" spans="2:4" ht="33.75" customHeight="1" x14ac:dyDescent="0.25">
      <c r="B5" s="68" t="s">
        <v>46</v>
      </c>
      <c r="C5" s="69"/>
      <c r="D5" s="1"/>
    </row>
    <row r="6" spans="2:4" x14ac:dyDescent="0.25">
      <c r="B6" s="5" t="s">
        <v>19</v>
      </c>
      <c r="C6" s="6" t="s">
        <v>48</v>
      </c>
      <c r="D6" s="1"/>
    </row>
    <row r="7" spans="2:4" x14ac:dyDescent="0.25">
      <c r="B7" s="5" t="s">
        <v>20</v>
      </c>
      <c r="C7" s="7" t="s">
        <v>50</v>
      </c>
      <c r="D7" s="1"/>
    </row>
    <row r="8" spans="2:4" x14ac:dyDescent="0.25">
      <c r="B8" s="5" t="s">
        <v>21</v>
      </c>
      <c r="C8" s="7" t="s">
        <v>32</v>
      </c>
      <c r="D8" s="1"/>
    </row>
    <row r="9" spans="2:4" x14ac:dyDescent="0.25">
      <c r="B9" s="5" t="s">
        <v>17</v>
      </c>
      <c r="C9" s="7" t="s">
        <v>51</v>
      </c>
      <c r="D9" s="1"/>
    </row>
    <row r="10" spans="2:4" x14ac:dyDescent="0.25">
      <c r="B10" s="5" t="s">
        <v>2</v>
      </c>
      <c r="C10" s="8" t="s">
        <v>52</v>
      </c>
      <c r="D10" s="1"/>
    </row>
    <row r="11" spans="2:4" x14ac:dyDescent="0.25">
      <c r="B11" s="5" t="s">
        <v>4</v>
      </c>
      <c r="C11" s="8" t="s">
        <v>53</v>
      </c>
      <c r="D11" s="1"/>
    </row>
    <row r="12" spans="2:4" ht="24" x14ac:dyDescent="0.25">
      <c r="B12" s="5" t="s">
        <v>6</v>
      </c>
      <c r="C12" s="8" t="s">
        <v>54</v>
      </c>
      <c r="D12" s="1"/>
    </row>
    <row r="13" spans="2:4" ht="24" x14ac:dyDescent="0.25">
      <c r="B13" s="5" t="s">
        <v>8</v>
      </c>
      <c r="C13" s="8" t="s">
        <v>55</v>
      </c>
      <c r="D13" s="1"/>
    </row>
    <row r="14" spans="2:4" x14ac:dyDescent="0.25">
      <c r="B14" s="5" t="s">
        <v>23</v>
      </c>
      <c r="C14" s="8" t="s">
        <v>56</v>
      </c>
      <c r="D14" s="1"/>
    </row>
    <row r="15" spans="2:4" x14ac:dyDescent="0.25">
      <c r="B15" s="5" t="s">
        <v>25</v>
      </c>
      <c r="C15" s="9">
        <f>Indice!C9</f>
        <v>865</v>
      </c>
      <c r="D15" s="1"/>
    </row>
    <row r="16" spans="2:4" ht="15.75" thickBot="1" x14ac:dyDescent="0.3">
      <c r="B16" s="10"/>
      <c r="C16" s="11">
        <f>ROUND(C15*6.97,0)</f>
        <v>6029</v>
      </c>
      <c r="D16" s="1"/>
    </row>
    <row r="17" spans="4:4" ht="15.75" thickTop="1" x14ac:dyDescent="0.25"/>
    <row r="18" spans="4:4" x14ac:dyDescent="0.25">
      <c r="D18" s="21" t="s">
        <v>71</v>
      </c>
    </row>
    <row r="19" spans="4:4" x14ac:dyDescent="0.25"/>
    <row r="20" spans="4:4" x14ac:dyDescent="0.25"/>
    <row r="21" spans="4:4" x14ac:dyDescent="0.25"/>
  </sheetData>
  <mergeCells count="2">
    <mergeCell ref="B4:C4"/>
    <mergeCell ref="B5:C5"/>
  </mergeCells>
  <hyperlinks>
    <hyperlink ref="D18" location="Indice!B9" display="Vuelve al Indice 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showRowColHeaders="0" workbookViewId="0">
      <selection activeCell="D18" sqref="D18"/>
    </sheetView>
  </sheetViews>
  <sheetFormatPr baseColWidth="10" defaultColWidth="0" defaultRowHeight="15" zeroHeight="1" x14ac:dyDescent="0.25"/>
  <cols>
    <col min="1" max="1" width="11.42578125" customWidth="1"/>
    <col min="2" max="2" width="11.5703125" customWidth="1"/>
    <col min="3" max="3" width="31.28515625" customWidth="1"/>
    <col min="4" max="4" width="34.140625" customWidth="1"/>
    <col min="5" max="5" width="11.42578125" customWidth="1"/>
    <col min="6" max="16384" width="11.42578125" hidden="1"/>
  </cols>
  <sheetData>
    <row r="1" spans="2:4" x14ac:dyDescent="0.25"/>
    <row r="2" spans="2:4" ht="15.75" thickBot="1" x14ac:dyDescent="0.3"/>
    <row r="3" spans="2:4" ht="15.75" thickTop="1" x14ac:dyDescent="0.25">
      <c r="B3" s="2" t="s">
        <v>11</v>
      </c>
      <c r="C3" s="3"/>
      <c r="D3" s="1"/>
    </row>
    <row r="4" spans="2:4" ht="15" customHeight="1" x14ac:dyDescent="0.25">
      <c r="B4" s="68" t="s">
        <v>77</v>
      </c>
      <c r="C4" s="69"/>
      <c r="D4" s="4"/>
    </row>
    <row r="5" spans="2:4" ht="33.75" customHeight="1" x14ac:dyDescent="0.25">
      <c r="B5" s="68" t="s">
        <v>46</v>
      </c>
      <c r="C5" s="69"/>
      <c r="D5" s="1"/>
    </row>
    <row r="6" spans="2:4" x14ac:dyDescent="0.25">
      <c r="B6" s="5" t="s">
        <v>19</v>
      </c>
      <c r="C6" s="6" t="s">
        <v>48</v>
      </c>
      <c r="D6" s="1"/>
    </row>
    <row r="7" spans="2:4" x14ac:dyDescent="0.25">
      <c r="B7" s="5" t="s">
        <v>20</v>
      </c>
      <c r="C7" s="7" t="s">
        <v>12</v>
      </c>
      <c r="D7" s="1"/>
    </row>
    <row r="8" spans="2:4" x14ac:dyDescent="0.25">
      <c r="B8" s="5" t="s">
        <v>21</v>
      </c>
      <c r="C8" s="7" t="s">
        <v>72</v>
      </c>
      <c r="D8" s="1"/>
    </row>
    <row r="9" spans="2:4" x14ac:dyDescent="0.25">
      <c r="B9" s="5" t="s">
        <v>17</v>
      </c>
      <c r="C9" s="7" t="s">
        <v>51</v>
      </c>
      <c r="D9" s="1"/>
    </row>
    <row r="10" spans="2:4" x14ac:dyDescent="0.25">
      <c r="B10" s="5" t="s">
        <v>2</v>
      </c>
      <c r="C10" s="8" t="s">
        <v>52</v>
      </c>
      <c r="D10" s="1"/>
    </row>
    <row r="11" spans="2:4" x14ac:dyDescent="0.25">
      <c r="B11" s="5" t="s">
        <v>4</v>
      </c>
      <c r="C11" s="8" t="s">
        <v>53</v>
      </c>
      <c r="D11" s="1"/>
    </row>
    <row r="12" spans="2:4" ht="24" x14ac:dyDescent="0.25">
      <c r="B12" s="5" t="s">
        <v>6</v>
      </c>
      <c r="C12" s="8" t="s">
        <v>73</v>
      </c>
      <c r="D12" s="1"/>
    </row>
    <row r="13" spans="2:4" ht="22.5" x14ac:dyDescent="0.25">
      <c r="B13" s="5" t="s">
        <v>8</v>
      </c>
      <c r="C13" s="12" t="s">
        <v>74</v>
      </c>
      <c r="D13" s="1"/>
    </row>
    <row r="14" spans="2:4" x14ac:dyDescent="0.25">
      <c r="B14" s="5" t="s">
        <v>23</v>
      </c>
      <c r="C14" s="8" t="s">
        <v>75</v>
      </c>
      <c r="D14" s="1"/>
    </row>
    <row r="15" spans="2:4" x14ac:dyDescent="0.25">
      <c r="B15" s="5" t="s">
        <v>25</v>
      </c>
      <c r="C15" s="9">
        <f>Indice!C10</f>
        <v>790</v>
      </c>
      <c r="D15" s="1"/>
    </row>
    <row r="16" spans="2:4" ht="15.75" thickBot="1" x14ac:dyDescent="0.3">
      <c r="B16" s="10"/>
      <c r="C16" s="11">
        <f>ROUND(C15*6.97,0)</f>
        <v>5506</v>
      </c>
      <c r="D16" s="1"/>
    </row>
    <row r="17" spans="4:4" ht="15.75" thickTop="1" x14ac:dyDescent="0.25"/>
    <row r="18" spans="4:4" x14ac:dyDescent="0.25">
      <c r="D18" s="21" t="s">
        <v>71</v>
      </c>
    </row>
    <row r="19" spans="4:4" x14ac:dyDescent="0.25"/>
    <row r="20" spans="4:4" x14ac:dyDescent="0.25"/>
    <row r="21" spans="4:4" x14ac:dyDescent="0.25"/>
  </sheetData>
  <mergeCells count="2">
    <mergeCell ref="B4:C4"/>
    <mergeCell ref="B5:C5"/>
  </mergeCells>
  <hyperlinks>
    <hyperlink ref="D18" location="Indice!B10" display="Vuelve al Indice 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showRowColHeaders="0" workbookViewId="0">
      <selection activeCell="D2" sqref="D2"/>
    </sheetView>
  </sheetViews>
  <sheetFormatPr baseColWidth="10" defaultColWidth="0" defaultRowHeight="15" zeroHeight="1" x14ac:dyDescent="0.25"/>
  <cols>
    <col min="1" max="1" width="11.42578125" customWidth="1"/>
    <col min="2" max="2" width="11.5703125" customWidth="1"/>
    <col min="3" max="3" width="31.28515625" customWidth="1"/>
    <col min="4" max="4" width="34.140625" customWidth="1"/>
    <col min="5" max="5" width="11.42578125" customWidth="1"/>
    <col min="6" max="16384" width="11.42578125" hidden="1"/>
  </cols>
  <sheetData>
    <row r="1" spans="2:4" x14ac:dyDescent="0.25"/>
    <row r="2" spans="2:4" ht="15.75" thickBot="1" x14ac:dyDescent="0.3">
      <c r="D2" s="40" t="s">
        <v>71</v>
      </c>
    </row>
    <row r="3" spans="2:4" ht="15.75" thickTop="1" x14ac:dyDescent="0.25">
      <c r="B3" s="2" t="s">
        <v>76</v>
      </c>
      <c r="C3" s="3"/>
      <c r="D3" s="1"/>
    </row>
    <row r="4" spans="2:4" ht="24.75" customHeight="1" x14ac:dyDescent="0.25">
      <c r="B4" s="68" t="s">
        <v>86</v>
      </c>
      <c r="C4" s="69"/>
      <c r="D4" s="4"/>
    </row>
    <row r="5" spans="2:4" ht="57" customHeight="1" x14ac:dyDescent="0.25">
      <c r="B5" s="70" t="s">
        <v>87</v>
      </c>
      <c r="C5" s="71"/>
      <c r="D5" s="1"/>
    </row>
    <row r="6" spans="2:4" ht="22.5" x14ac:dyDescent="0.25">
      <c r="B6" s="5" t="s">
        <v>19</v>
      </c>
      <c r="C6" s="12" t="s">
        <v>78</v>
      </c>
      <c r="D6" s="1"/>
    </row>
    <row r="7" spans="2:4" ht="22.5" x14ac:dyDescent="0.25">
      <c r="B7" s="5" t="s">
        <v>20</v>
      </c>
      <c r="C7" s="12" t="s">
        <v>79</v>
      </c>
    </row>
    <row r="8" spans="2:4" ht="22.5" x14ac:dyDescent="0.25">
      <c r="B8" s="5" t="s">
        <v>88</v>
      </c>
      <c r="C8" s="12" t="s">
        <v>89</v>
      </c>
    </row>
    <row r="9" spans="2:4" x14ac:dyDescent="0.25">
      <c r="B9" s="5" t="s">
        <v>21</v>
      </c>
      <c r="C9" s="7" t="s">
        <v>16</v>
      </c>
      <c r="D9" s="1"/>
    </row>
    <row r="10" spans="2:4" x14ac:dyDescent="0.25">
      <c r="B10" s="5" t="s">
        <v>17</v>
      </c>
      <c r="C10" s="7" t="s">
        <v>80</v>
      </c>
      <c r="D10" s="1"/>
    </row>
    <row r="11" spans="2:4" ht="24" x14ac:dyDescent="0.25">
      <c r="B11" s="5" t="s">
        <v>2</v>
      </c>
      <c r="C11" s="8" t="s">
        <v>81</v>
      </c>
      <c r="D11" s="1"/>
    </row>
    <row r="12" spans="2:4" ht="35.25" x14ac:dyDescent="0.25">
      <c r="B12" s="5" t="s">
        <v>4</v>
      </c>
      <c r="C12" s="8" t="s">
        <v>82</v>
      </c>
      <c r="D12" s="1"/>
    </row>
    <row r="13" spans="2:4" ht="57.75" x14ac:dyDescent="0.25">
      <c r="B13" s="5" t="s">
        <v>6</v>
      </c>
      <c r="C13" s="8" t="s">
        <v>84</v>
      </c>
      <c r="D13" s="1"/>
    </row>
    <row r="14" spans="2:4" ht="22.5" x14ac:dyDescent="0.25">
      <c r="B14" s="5" t="s">
        <v>8</v>
      </c>
      <c r="C14" s="12" t="s">
        <v>83</v>
      </c>
      <c r="D14" s="1"/>
    </row>
    <row r="15" spans="2:4" ht="24" x14ac:dyDescent="0.25">
      <c r="B15" s="5" t="s">
        <v>23</v>
      </c>
      <c r="C15" s="8" t="s">
        <v>85</v>
      </c>
      <c r="D15" s="1"/>
    </row>
    <row r="16" spans="2:4" x14ac:dyDescent="0.25">
      <c r="B16" s="5" t="s">
        <v>25</v>
      </c>
      <c r="C16" s="9">
        <f>Indice!C11</f>
        <v>610</v>
      </c>
      <c r="D16" s="1"/>
    </row>
    <row r="17" spans="2:4" ht="15.75" thickBot="1" x14ac:dyDescent="0.3">
      <c r="B17" s="10"/>
      <c r="C17" s="11">
        <f>ROUND(C16*6.97,0)</f>
        <v>4252</v>
      </c>
      <c r="D17" s="1"/>
    </row>
    <row r="18" spans="2:4" ht="15.75" thickTop="1" x14ac:dyDescent="0.25"/>
    <row r="19" spans="2:4" x14ac:dyDescent="0.25">
      <c r="D19" s="21" t="s">
        <v>71</v>
      </c>
    </row>
    <row r="20" spans="2:4" x14ac:dyDescent="0.25"/>
    <row r="21" spans="2:4" x14ac:dyDescent="0.25"/>
  </sheetData>
  <mergeCells count="2">
    <mergeCell ref="B4:C4"/>
    <mergeCell ref="B5:C5"/>
  </mergeCells>
  <hyperlinks>
    <hyperlink ref="D19" location="Indice!B11" display="Vuelve al Indice "/>
    <hyperlink ref="D2" location="Indice!B11" display="Vuelve al Indice 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showRowColHeaders="0" workbookViewId="0">
      <selection activeCell="D3" sqref="D3"/>
    </sheetView>
  </sheetViews>
  <sheetFormatPr baseColWidth="10" defaultColWidth="0" defaultRowHeight="15" zeroHeight="1" x14ac:dyDescent="0.25"/>
  <cols>
    <col min="1" max="1" width="11.42578125" customWidth="1"/>
    <col min="2" max="2" width="11.5703125" customWidth="1"/>
    <col min="3" max="3" width="31.28515625" customWidth="1"/>
    <col min="4" max="4" width="34.140625" customWidth="1"/>
    <col min="5" max="5" width="11.42578125" customWidth="1"/>
    <col min="6" max="6" width="0" hidden="1" customWidth="1"/>
    <col min="7" max="16384" width="11.42578125" hidden="1"/>
  </cols>
  <sheetData>
    <row r="1" spans="2:4" x14ac:dyDescent="0.25"/>
    <row r="2" spans="2:4" ht="15.75" thickBot="1" x14ac:dyDescent="0.3"/>
    <row r="3" spans="2:4" ht="15.75" thickTop="1" x14ac:dyDescent="0.25">
      <c r="B3" s="2" t="s">
        <v>90</v>
      </c>
      <c r="C3" s="3"/>
      <c r="D3" s="40" t="s">
        <v>71</v>
      </c>
    </row>
    <row r="4" spans="2:4" ht="24.75" customHeight="1" x14ac:dyDescent="0.25">
      <c r="B4" s="68" t="s">
        <v>94</v>
      </c>
      <c r="C4" s="69"/>
      <c r="D4" s="4"/>
    </row>
    <row r="5" spans="2:4" ht="45.75" customHeight="1" x14ac:dyDescent="0.25">
      <c r="B5" s="70" t="s">
        <v>95</v>
      </c>
      <c r="C5" s="71"/>
      <c r="D5" s="1"/>
    </row>
    <row r="6" spans="2:4" x14ac:dyDescent="0.25">
      <c r="B6" s="5" t="s">
        <v>19</v>
      </c>
      <c r="C6" s="12" t="s">
        <v>91</v>
      </c>
      <c r="D6" s="1"/>
    </row>
    <row r="7" spans="2:4" ht="22.5" x14ac:dyDescent="0.25">
      <c r="B7" s="5" t="s">
        <v>20</v>
      </c>
      <c r="C7" s="12" t="s">
        <v>79</v>
      </c>
    </row>
    <row r="8" spans="2:4" ht="22.5" x14ac:dyDescent="0.25">
      <c r="B8" s="5" t="s">
        <v>88</v>
      </c>
      <c r="C8" s="12" t="s">
        <v>89</v>
      </c>
    </row>
    <row r="9" spans="2:4" x14ac:dyDescent="0.25">
      <c r="B9" s="5" t="s">
        <v>21</v>
      </c>
      <c r="C9" s="7" t="s">
        <v>16</v>
      </c>
      <c r="D9" s="1"/>
    </row>
    <row r="10" spans="2:4" x14ac:dyDescent="0.25">
      <c r="B10" s="5" t="s">
        <v>17</v>
      </c>
      <c r="C10" s="7" t="s">
        <v>80</v>
      </c>
      <c r="D10" s="1"/>
    </row>
    <row r="11" spans="2:4" x14ac:dyDescent="0.25">
      <c r="B11" s="5" t="s">
        <v>2</v>
      </c>
      <c r="C11" s="8" t="s">
        <v>92</v>
      </c>
      <c r="D11" s="1"/>
    </row>
    <row r="12" spans="2:4" x14ac:dyDescent="0.25">
      <c r="B12" s="5" t="s">
        <v>4</v>
      </c>
      <c r="C12" s="8" t="s">
        <v>5</v>
      </c>
      <c r="D12" s="1"/>
    </row>
    <row r="13" spans="2:4" ht="24" x14ac:dyDescent="0.25">
      <c r="B13" s="5" t="s">
        <v>6</v>
      </c>
      <c r="C13" s="8" t="s">
        <v>7</v>
      </c>
      <c r="D13" s="1"/>
    </row>
    <row r="14" spans="2:4" x14ac:dyDescent="0.25">
      <c r="B14" s="5" t="s">
        <v>8</v>
      </c>
      <c r="C14" s="12" t="s">
        <v>9</v>
      </c>
      <c r="D14" s="1"/>
    </row>
    <row r="15" spans="2:4" ht="24" x14ac:dyDescent="0.25">
      <c r="B15" s="5" t="s">
        <v>23</v>
      </c>
      <c r="C15" s="8" t="s">
        <v>93</v>
      </c>
      <c r="D15" s="1"/>
    </row>
    <row r="16" spans="2:4" x14ac:dyDescent="0.25">
      <c r="B16" s="5" t="s">
        <v>25</v>
      </c>
      <c r="C16" s="9">
        <f>Indice!C12</f>
        <v>800</v>
      </c>
      <c r="D16" s="1"/>
    </row>
    <row r="17" spans="2:4" ht="15.75" thickBot="1" x14ac:dyDescent="0.3">
      <c r="B17" s="10"/>
      <c r="C17" s="11">
        <f>ROUND(C16*6.97,0)</f>
        <v>5576</v>
      </c>
      <c r="D17" s="1"/>
    </row>
    <row r="18" spans="2:4" ht="15.75" thickTop="1" x14ac:dyDescent="0.25"/>
    <row r="19" spans="2:4" x14ac:dyDescent="0.25">
      <c r="D19" s="21" t="s">
        <v>71</v>
      </c>
    </row>
    <row r="20" spans="2:4" x14ac:dyDescent="0.25"/>
    <row r="21" spans="2:4" x14ac:dyDescent="0.25"/>
    <row r="22" spans="2:4" x14ac:dyDescent="0.25"/>
  </sheetData>
  <mergeCells count="2">
    <mergeCell ref="B4:C4"/>
    <mergeCell ref="B5:C5"/>
  </mergeCells>
  <hyperlinks>
    <hyperlink ref="D19" location="Indice!B12" display="Vuelve al Indice "/>
    <hyperlink ref="D3" location="Indice!B12" display="Vuelve al Indice 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Indice</vt:lpstr>
      <vt:lpstr>S6Edge64</vt:lpstr>
      <vt:lpstr>S6Edge32</vt:lpstr>
      <vt:lpstr>HTCM9</vt:lpstr>
      <vt:lpstr>Z3</vt:lpstr>
      <vt:lpstr>Iphone6+</vt:lpstr>
      <vt:lpstr>Iphone6</vt:lpstr>
      <vt:lpstr>Note4</vt:lpstr>
      <vt:lpstr>Note5</vt:lpstr>
      <vt:lpstr>2520</vt:lpstr>
      <vt:lpstr>Tableta7</vt:lpstr>
      <vt:lpstr>SurfacePro3</vt:lpstr>
      <vt:lpstr>Indice!Área_de_impresión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Enrique Virreira Arteaga</dc:creator>
  <cp:lastModifiedBy>HP</cp:lastModifiedBy>
  <cp:lastPrinted>2015-08-31T23:01:47Z</cp:lastPrinted>
  <dcterms:created xsi:type="dcterms:W3CDTF">2015-08-15T16:02:19Z</dcterms:created>
  <dcterms:modified xsi:type="dcterms:W3CDTF">2015-08-31T23:02:35Z</dcterms:modified>
</cp:coreProperties>
</file>